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O:\LLL\Early Yrs\EARLY YEARS\CHILDCARE SUFFICIENCY (Place Planning)\PLACE PLANNING\PLACE PLANNING\Place ratio-space excell sheets\"/>
    </mc:Choice>
  </mc:AlternateContent>
  <xr:revisionPtr revIDLastSave="0" documentId="13_ncr:1_{E603A9A9-A9A0-47F1-B208-869A6048EDC0}" xr6:coauthVersionLast="47" xr6:coauthVersionMax="47" xr10:uidLastSave="{00000000-0000-0000-0000-000000000000}"/>
  <bookViews>
    <workbookView xWindow="-120" yWindow="-120" windowWidth="29040" windowHeight="15840" xr2:uid="{00000000-000D-0000-FFFF-FFFF00000000}"/>
  </bookViews>
  <sheets>
    <sheet name="Place Data Table"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14" i="1" l="1"/>
  <c r="J16" i="1"/>
  <c r="J15" i="1"/>
  <c r="E16" i="1"/>
  <c r="E15" i="1"/>
  <c r="E14" i="1"/>
  <c r="B17" i="1"/>
  <c r="E17" i="1" l="1"/>
</calcChain>
</file>

<file path=xl/sharedStrings.xml><?xml version="1.0" encoding="utf-8"?>
<sst xmlns="http://schemas.openxmlformats.org/spreadsheetml/2006/main" count="26" uniqueCount="22">
  <si>
    <t>Age Group</t>
  </si>
  <si>
    <t>Provider Name</t>
  </si>
  <si>
    <t>Provider Ofsted reg:</t>
  </si>
  <si>
    <t xml:space="preserve">Date reviewed </t>
  </si>
  <si>
    <t>Staff to child ratio</t>
  </si>
  <si>
    <t>1 : 8</t>
  </si>
  <si>
    <t>1 : 4</t>
  </si>
  <si>
    <t>1 : 3</t>
  </si>
  <si>
    <t>Staffing requirement</t>
  </si>
  <si>
    <t xml:space="preserve">Caluclated max no. of children using space at any one time (EYFS USABLE space) - </t>
  </si>
  <si>
    <t>Place Data Form - To be amended to suit your own childcare space</t>
  </si>
  <si>
    <t>EYFS Statutory Space Requirements</t>
  </si>
  <si>
    <t xml:space="preserve">Under 2's (babies) </t>
  </si>
  <si>
    <t>2's (toddlers)</t>
  </si>
  <si>
    <t>3-5's</t>
  </si>
  <si>
    <t xml:space="preserve">Your Settings max no. of children using space. </t>
  </si>
  <si>
    <t xml:space="preserve">Staff ratios </t>
  </si>
  <si>
    <r>
      <rPr>
        <b/>
        <sz val="12"/>
        <rFont val="Calibri"/>
        <family val="2"/>
        <scheme val="minor"/>
      </rPr>
      <t xml:space="preserve">EYFS 3.57 - </t>
    </r>
    <r>
      <rPr>
        <sz val="12"/>
        <rFont val="Calibri"/>
        <family val="2"/>
        <scheme val="minor"/>
      </rPr>
      <t>The premises and equipment must be organised in a way that meets the needs of children. Providers must meet the following indoor space requirements:
• Children under two years: 3.5 m2 per child
• Two year olds: 2.5 m2 per child
• Children aged three to five years: 2.3 m2 per child</t>
    </r>
    <r>
      <rPr>
        <sz val="12"/>
        <color rgb="FF0070C0"/>
        <rFont val="Calibri"/>
        <family val="2"/>
        <scheme val="minor"/>
      </rPr>
      <t xml:space="preserve">
</t>
    </r>
    <r>
      <rPr>
        <sz val="12"/>
        <color rgb="FFFF0000"/>
        <rFont val="Calibri"/>
        <family val="2"/>
        <scheme val="minor"/>
      </rPr>
      <t xml:space="preserve">These calculations should be based on the net or useable areas of the rooms used by the children, </t>
    </r>
    <r>
      <rPr>
        <b/>
        <sz val="12"/>
        <color rgb="FFFF0000"/>
        <rFont val="Calibri"/>
        <family val="2"/>
        <scheme val="minor"/>
      </rPr>
      <t>not</t>
    </r>
    <r>
      <rPr>
        <sz val="12"/>
        <color rgb="FFFF0000"/>
        <rFont val="Calibri"/>
        <family val="2"/>
        <scheme val="minor"/>
      </rPr>
      <t xml:space="preserve"> including storage areas, thoroughfares, dedicated staff areas, cloakrooms, utility rooms, kitchens and toilets. Please ensure that you review your usbable space and calculate accurate max numbers. This icludes deducting any fixed furniture from your "usable" space calculations.  Please note that on some occasions, the L.A may ask for plans showing areas with annotated room sizes in support of your calculations.</t>
    </r>
    <r>
      <rPr>
        <b/>
        <sz val="12"/>
        <color rgb="FFFF0000"/>
        <rFont val="Calibri"/>
        <family val="2"/>
        <scheme val="minor"/>
      </rPr>
      <t xml:space="preserve"> </t>
    </r>
  </si>
  <si>
    <r>
      <t xml:space="preserve">Play space in m2 calculation (In line with the EYFS Statutory </t>
    </r>
    <r>
      <rPr>
        <b/>
        <sz val="12"/>
        <color rgb="FFFF0000"/>
        <rFont val="Calibri"/>
        <family val="2"/>
        <scheme val="minor"/>
      </rPr>
      <t>Usable</t>
    </r>
    <r>
      <rPr>
        <b/>
        <sz val="12"/>
        <color theme="1"/>
        <rFont val="Calibri"/>
        <family val="2"/>
        <scheme val="minor"/>
      </rPr>
      <t xml:space="preserve"> Space requirements as shown above). </t>
    </r>
  </si>
  <si>
    <t>TOTAL m2</t>
  </si>
  <si>
    <t xml:space="preserve">Max number of children per age group based on EYFS requirements </t>
  </si>
  <si>
    <t xml:space="preserve">You only need to fill in the fields highligthed in yellow. The table will calculate the other fields automatically. The staff ratio table will also calculate the number of staff required. The entries in the yellow fields below are only for example and can be changed.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</si>
</sst>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3" x14ac:knownFonts="1">
    <font>
      <sz val="11"/>
      <color theme="1"/>
      <name val="Calibri"/>
      <family val="2"/>
      <scheme val="minor"/>
    </font>
    <font>
      <sz val="11"/>
      <color rgb="FFFF0000"/>
      <name val="Calibri"/>
      <family val="2"/>
      <scheme val="minor"/>
    </font>
    <font>
      <b/>
      <sz val="11"/>
      <color theme="1"/>
      <name val="Calibri"/>
      <family val="2"/>
      <scheme val="minor"/>
    </font>
    <font>
      <b/>
      <sz val="26"/>
      <color theme="1"/>
      <name val="Calibri"/>
      <family val="2"/>
      <scheme val="minor"/>
    </font>
    <font>
      <b/>
      <sz val="12"/>
      <color theme="4"/>
      <name val="Calibri"/>
      <family val="2"/>
      <scheme val="minor"/>
    </font>
    <font>
      <b/>
      <sz val="12"/>
      <name val="Calibri"/>
      <family val="2"/>
      <scheme val="minor"/>
    </font>
    <font>
      <b/>
      <sz val="12"/>
      <color theme="1"/>
      <name val="Calibri"/>
      <family val="2"/>
      <scheme val="minor"/>
    </font>
    <font>
      <sz val="12"/>
      <color theme="1"/>
      <name val="Calibri"/>
      <family val="2"/>
      <scheme val="minor"/>
    </font>
    <font>
      <sz val="12"/>
      <color rgb="FF0070C0"/>
      <name val="Calibri"/>
      <family val="2"/>
      <scheme val="minor"/>
    </font>
    <font>
      <sz val="12"/>
      <name val="Calibri"/>
      <family val="2"/>
      <scheme val="minor"/>
    </font>
    <font>
      <sz val="12"/>
      <color rgb="FFFF0000"/>
      <name val="Calibri"/>
      <family val="2"/>
      <scheme val="minor"/>
    </font>
    <font>
      <b/>
      <sz val="12"/>
      <color rgb="FFFF0000"/>
      <name val="Calibri"/>
      <family val="2"/>
      <scheme val="minor"/>
    </font>
    <font>
      <b/>
      <sz val="14"/>
      <name val="Calibri"/>
      <family val="2"/>
      <scheme val="minor"/>
    </font>
  </fonts>
  <fills count="6">
    <fill>
      <patternFill patternType="none"/>
    </fill>
    <fill>
      <patternFill patternType="gray125"/>
    </fill>
    <fill>
      <patternFill patternType="solid">
        <fgColor theme="2"/>
        <bgColor indexed="64"/>
      </patternFill>
    </fill>
    <fill>
      <patternFill patternType="solid">
        <fgColor rgb="FFFFFF00"/>
        <bgColor indexed="64"/>
      </patternFill>
    </fill>
    <fill>
      <patternFill patternType="solid">
        <fgColor theme="7" tint="0.79998168889431442"/>
        <bgColor indexed="64"/>
      </patternFill>
    </fill>
    <fill>
      <patternFill patternType="solid">
        <fgColor rgb="FF92D05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48">
    <xf numFmtId="0" fontId="0" fillId="0" borderId="0" xfId="0"/>
    <xf numFmtId="0" fontId="2" fillId="0" borderId="0" xfId="0" applyFont="1"/>
    <xf numFmtId="0" fontId="0" fillId="0" borderId="0" xfId="0" applyAlignment="1">
      <alignment horizontal="left" vertical="top"/>
    </xf>
    <xf numFmtId="0" fontId="0" fillId="0" borderId="0" xfId="0" applyBorder="1"/>
    <xf numFmtId="16" fontId="0" fillId="0" borderId="0" xfId="0" applyNumberFormat="1" applyBorder="1"/>
    <xf numFmtId="0" fontId="1" fillId="0" borderId="0" xfId="0" applyFont="1" applyBorder="1"/>
    <xf numFmtId="0" fontId="0" fillId="0" borderId="0" xfId="0" applyFill="1" applyBorder="1"/>
    <xf numFmtId="0" fontId="3" fillId="4" borderId="0" xfId="0" applyFont="1" applyFill="1" applyAlignment="1">
      <alignment horizontal="center"/>
    </xf>
    <xf numFmtId="0" fontId="5" fillId="4" borderId="3" xfId="0" applyFont="1" applyFill="1" applyBorder="1" applyAlignment="1">
      <alignment horizontal="center" vertical="center" wrapText="1"/>
    </xf>
    <xf numFmtId="0" fontId="5" fillId="0" borderId="0" xfId="0" applyFont="1" applyFill="1" applyBorder="1" applyAlignment="1">
      <alignment horizontal="center" vertical="center" wrapText="1"/>
    </xf>
    <xf numFmtId="0" fontId="0" fillId="0" borderId="0" xfId="0" applyFill="1"/>
    <xf numFmtId="0" fontId="6" fillId="0" borderId="0" xfId="0" applyFont="1"/>
    <xf numFmtId="0" fontId="7" fillId="0" borderId="0" xfId="0" applyFont="1" applyAlignment="1">
      <alignment horizontal="center" vertical="top"/>
    </xf>
    <xf numFmtId="0" fontId="7" fillId="0" borderId="0" xfId="0" applyFont="1"/>
    <xf numFmtId="0" fontId="6" fillId="0" borderId="6" xfId="0" applyFont="1" applyBorder="1" applyAlignment="1">
      <alignment horizontal="left" vertical="top" wrapText="1"/>
    </xf>
    <xf numFmtId="0" fontId="6" fillId="0" borderId="0" xfId="0" applyFont="1" applyBorder="1" applyAlignment="1">
      <alignment horizontal="left" vertical="top" wrapText="1"/>
    </xf>
    <xf numFmtId="0" fontId="8" fillId="4" borderId="3" xfId="0" applyFont="1" applyFill="1" applyBorder="1" applyAlignment="1">
      <alignment horizontal="left" vertical="top" wrapText="1"/>
    </xf>
    <xf numFmtId="0" fontId="8" fillId="4" borderId="4" xfId="0" applyFont="1" applyFill="1" applyBorder="1" applyAlignment="1">
      <alignment horizontal="left" vertical="top" wrapText="1"/>
    </xf>
    <xf numFmtId="0" fontId="8" fillId="4" borderId="5" xfId="0" applyFont="1" applyFill="1" applyBorder="1" applyAlignment="1">
      <alignment horizontal="left" vertical="top" wrapText="1"/>
    </xf>
    <xf numFmtId="0" fontId="7" fillId="0" borderId="0" xfId="0" applyFont="1" applyAlignment="1">
      <alignment wrapText="1"/>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6" fillId="2" borderId="0" xfId="0" applyFont="1" applyFill="1" applyBorder="1" applyAlignment="1">
      <alignment horizontal="center" vertical="top" wrapText="1"/>
    </xf>
    <xf numFmtId="0" fontId="7" fillId="0" borderId="1" xfId="0" applyFont="1" applyFill="1" applyBorder="1" applyAlignment="1">
      <alignment wrapText="1"/>
    </xf>
    <xf numFmtId="0" fontId="7" fillId="3" borderId="1" xfId="0" applyFont="1" applyFill="1" applyBorder="1" applyAlignment="1">
      <alignment horizontal="center" wrapText="1"/>
    </xf>
    <xf numFmtId="0" fontId="7" fillId="3" borderId="2" xfId="0" applyFont="1" applyFill="1" applyBorder="1" applyAlignment="1">
      <alignment horizontal="center" wrapText="1"/>
    </xf>
    <xf numFmtId="0" fontId="7" fillId="0" borderId="1" xfId="0" applyFont="1" applyBorder="1"/>
    <xf numFmtId="164" fontId="7" fillId="0" borderId="1" xfId="0" applyNumberFormat="1" applyFont="1" applyBorder="1"/>
    <xf numFmtId="164" fontId="7" fillId="0" borderId="0" xfId="0" applyNumberFormat="1" applyFont="1" applyBorder="1"/>
    <xf numFmtId="0" fontId="7" fillId="3" borderId="1" xfId="0" applyFont="1" applyFill="1" applyBorder="1"/>
    <xf numFmtId="20" fontId="7" fillId="0" borderId="1" xfId="0" quotePrefix="1" applyNumberFormat="1" applyFont="1" applyBorder="1"/>
    <xf numFmtId="0" fontId="7" fillId="0" borderId="1" xfId="0" quotePrefix="1" applyFont="1" applyBorder="1"/>
    <xf numFmtId="0" fontId="6" fillId="0" borderId="1" xfId="0" applyFont="1" applyBorder="1"/>
    <xf numFmtId="0" fontId="6" fillId="0" borderId="1" xfId="0" applyFont="1" applyBorder="1" applyAlignment="1">
      <alignment horizontal="center"/>
    </xf>
    <xf numFmtId="2" fontId="6" fillId="0" borderId="1" xfId="0" applyNumberFormat="1" applyFont="1" applyBorder="1"/>
    <xf numFmtId="2" fontId="6" fillId="0" borderId="0" xfId="0" applyNumberFormat="1" applyFont="1" applyBorder="1"/>
    <xf numFmtId="0" fontId="7" fillId="0" borderId="0" xfId="0" applyFont="1" applyFill="1" applyBorder="1"/>
    <xf numFmtId="0" fontId="6" fillId="0" borderId="0" xfId="0" applyFont="1" applyBorder="1"/>
    <xf numFmtId="0" fontId="6" fillId="2" borderId="8" xfId="0" applyFont="1" applyFill="1" applyBorder="1" applyAlignment="1">
      <alignment horizontal="left" vertical="top" wrapText="1"/>
    </xf>
    <xf numFmtId="0" fontId="6" fillId="2" borderId="9" xfId="0" applyFont="1" applyFill="1" applyBorder="1" applyAlignment="1">
      <alignment horizontal="left" vertical="top" wrapText="1"/>
    </xf>
    <xf numFmtId="0" fontId="6" fillId="2" borderId="10" xfId="0" applyFont="1" applyFill="1" applyBorder="1" applyAlignment="1">
      <alignment horizontal="left" vertical="top" wrapText="1"/>
    </xf>
    <xf numFmtId="0" fontId="6" fillId="2" borderId="8" xfId="0" applyFont="1" applyFill="1" applyBorder="1" applyAlignment="1">
      <alignment horizontal="center" vertical="top" wrapText="1"/>
    </xf>
    <xf numFmtId="0" fontId="4" fillId="5" borderId="11"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12" fillId="5" borderId="2" xfId="0" applyFont="1" applyFill="1" applyBorder="1" applyAlignment="1">
      <alignment horizontal="center" vertical="center" wrapText="1"/>
    </xf>
    <xf numFmtId="0" fontId="12" fillId="5" borderId="11" xfId="0" applyFont="1" applyFill="1" applyBorder="1" applyAlignment="1">
      <alignment horizontal="center" vertical="center" wrapText="1"/>
    </xf>
    <xf numFmtId="0" fontId="12" fillId="5" borderId="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J21"/>
  <sheetViews>
    <sheetView tabSelected="1" zoomScale="80" zoomScaleNormal="80" workbookViewId="0">
      <selection activeCell="M8" sqref="M8"/>
    </sheetView>
  </sheetViews>
  <sheetFormatPr defaultRowHeight="15" x14ac:dyDescent="0.25"/>
  <cols>
    <col min="1" max="1" width="22.85546875" customWidth="1"/>
    <col min="2" max="2" width="23.85546875" customWidth="1"/>
    <col min="3" max="3" width="24.42578125" customWidth="1"/>
    <col min="4" max="4" width="15.85546875" customWidth="1"/>
    <col min="5" max="7" width="16.28515625" customWidth="1"/>
    <col min="8" max="8" width="16.42578125" customWidth="1"/>
    <col min="9" max="9" width="12.42578125" customWidth="1"/>
    <col min="10" max="10" width="12.5703125" customWidth="1"/>
    <col min="11" max="11" width="11.85546875" customWidth="1"/>
  </cols>
  <sheetData>
    <row r="2" spans="1:10" ht="33.75" x14ac:dyDescent="0.5">
      <c r="A2" s="7" t="s">
        <v>10</v>
      </c>
      <c r="B2" s="7"/>
      <c r="C2" s="7"/>
      <c r="D2" s="7"/>
      <c r="E2" s="7"/>
      <c r="F2" s="7"/>
      <c r="G2" s="7"/>
      <c r="H2" s="7"/>
      <c r="I2" s="7"/>
      <c r="J2" s="7"/>
    </row>
    <row r="4" spans="1:10" ht="15.75" x14ac:dyDescent="0.25">
      <c r="A4" s="11" t="s">
        <v>1</v>
      </c>
      <c r="B4" s="12"/>
      <c r="C4" s="12"/>
      <c r="D4" s="12"/>
      <c r="E4" s="13"/>
      <c r="F4" s="13"/>
      <c r="G4" s="13"/>
      <c r="H4" s="13"/>
      <c r="I4" s="13"/>
      <c r="J4" s="13"/>
    </row>
    <row r="5" spans="1:10" ht="15.75" x14ac:dyDescent="0.25">
      <c r="A5" s="11" t="s">
        <v>2</v>
      </c>
      <c r="B5" s="12"/>
      <c r="C5" s="12"/>
      <c r="D5" s="12"/>
      <c r="E5" s="13"/>
      <c r="F5" s="13"/>
      <c r="G5" s="13"/>
      <c r="H5" s="13"/>
      <c r="I5" s="13"/>
      <c r="J5" s="13"/>
    </row>
    <row r="6" spans="1:10" ht="15.75" x14ac:dyDescent="0.25">
      <c r="A6" s="11" t="s">
        <v>3</v>
      </c>
      <c r="B6" s="13"/>
      <c r="C6" s="13"/>
      <c r="D6" s="13"/>
      <c r="E6" s="13"/>
      <c r="F6" s="13"/>
      <c r="G6" s="13"/>
      <c r="H6" s="13"/>
      <c r="I6" s="13"/>
      <c r="J6" s="13"/>
    </row>
    <row r="7" spans="1:10" ht="11.45" customHeight="1" thickBot="1" x14ac:dyDescent="0.3">
      <c r="A7" s="14"/>
      <c r="B7" s="15"/>
      <c r="C7" s="15"/>
      <c r="D7" s="15"/>
      <c r="E7" s="15"/>
      <c r="F7" s="15"/>
      <c r="G7" s="15"/>
      <c r="H7" s="15"/>
      <c r="I7" s="15"/>
      <c r="J7" s="15"/>
    </row>
    <row r="8" spans="1:10" ht="158.25" customHeight="1" thickBot="1" x14ac:dyDescent="0.3">
      <c r="A8" s="16" t="s">
        <v>17</v>
      </c>
      <c r="B8" s="17"/>
      <c r="C8" s="17"/>
      <c r="D8" s="17"/>
      <c r="E8" s="17"/>
      <c r="F8" s="17"/>
      <c r="G8" s="17"/>
      <c r="H8" s="17"/>
      <c r="I8" s="17"/>
      <c r="J8" s="18"/>
    </row>
    <row r="9" spans="1:10" ht="16.5" thickBot="1" x14ac:dyDescent="0.3">
      <c r="A9" s="19"/>
      <c r="B9" s="19"/>
      <c r="C9" s="19"/>
      <c r="D9" s="19"/>
      <c r="E9" s="13"/>
      <c r="F9" s="13"/>
      <c r="G9" s="13"/>
      <c r="H9" s="13"/>
      <c r="I9" s="13"/>
      <c r="J9" s="13"/>
    </row>
    <row r="10" spans="1:10" ht="54" customHeight="1" thickBot="1" x14ac:dyDescent="0.3">
      <c r="A10" s="8" t="s">
        <v>21</v>
      </c>
      <c r="B10" s="20"/>
      <c r="C10" s="20"/>
      <c r="D10" s="20"/>
      <c r="E10" s="20"/>
      <c r="F10" s="20"/>
      <c r="G10" s="20"/>
      <c r="H10" s="20"/>
      <c r="I10" s="20"/>
      <c r="J10" s="21"/>
    </row>
    <row r="11" spans="1:10" s="10" customFormat="1" ht="17.25" customHeight="1" x14ac:dyDescent="0.25">
      <c r="A11" s="9"/>
      <c r="B11" s="22"/>
      <c r="C11" s="22"/>
      <c r="D11" s="22"/>
      <c r="E11" s="22"/>
      <c r="F11" s="22"/>
      <c r="G11" s="22"/>
      <c r="H11" s="22"/>
      <c r="I11" s="22"/>
      <c r="J11" s="22"/>
    </row>
    <row r="12" spans="1:10" s="10" customFormat="1" ht="18" customHeight="1" x14ac:dyDescent="0.25">
      <c r="A12" s="45" t="s">
        <v>20</v>
      </c>
      <c r="B12" s="46"/>
      <c r="C12" s="46"/>
      <c r="D12" s="46"/>
      <c r="E12" s="47"/>
      <c r="F12" s="22"/>
      <c r="G12" s="45" t="s">
        <v>16</v>
      </c>
      <c r="H12" s="43"/>
      <c r="I12" s="43"/>
      <c r="J12" s="44"/>
    </row>
    <row r="13" spans="1:10" s="2" customFormat="1" ht="94.5" x14ac:dyDescent="0.25">
      <c r="A13" s="39" t="s">
        <v>0</v>
      </c>
      <c r="B13" s="40" t="s">
        <v>18</v>
      </c>
      <c r="C13" s="41"/>
      <c r="D13" s="39" t="s">
        <v>11</v>
      </c>
      <c r="E13" s="42" t="s">
        <v>9</v>
      </c>
      <c r="F13" s="23"/>
      <c r="G13" s="39" t="s">
        <v>0</v>
      </c>
      <c r="H13" s="39" t="s">
        <v>15</v>
      </c>
      <c r="I13" s="39" t="s">
        <v>4</v>
      </c>
      <c r="J13" s="39" t="s">
        <v>8</v>
      </c>
    </row>
    <row r="14" spans="1:10" ht="15.75" x14ac:dyDescent="0.25">
      <c r="A14" s="24" t="s">
        <v>14</v>
      </c>
      <c r="B14" s="25">
        <v>20</v>
      </c>
      <c r="C14" s="26"/>
      <c r="D14" s="27">
        <v>2.2999999999999998</v>
      </c>
      <c r="E14" s="28">
        <f>B14/D14</f>
        <v>8.6956521739130448</v>
      </c>
      <c r="F14" s="29"/>
      <c r="G14" s="24" t="s">
        <v>14</v>
      </c>
      <c r="H14" s="30">
        <v>20</v>
      </c>
      <c r="I14" s="31" t="s">
        <v>5</v>
      </c>
      <c r="J14" s="27">
        <f>ROUNDUP((H14/8),0)</f>
        <v>3</v>
      </c>
    </row>
    <row r="15" spans="1:10" ht="15.75" x14ac:dyDescent="0.25">
      <c r="A15" s="24" t="s">
        <v>13</v>
      </c>
      <c r="B15" s="25">
        <v>20</v>
      </c>
      <c r="C15" s="26"/>
      <c r="D15" s="27">
        <v>2.5</v>
      </c>
      <c r="E15" s="28">
        <f>B15/D15</f>
        <v>8</v>
      </c>
      <c r="F15" s="29"/>
      <c r="G15" s="24" t="s">
        <v>13</v>
      </c>
      <c r="H15" s="30">
        <v>20</v>
      </c>
      <c r="I15" s="32" t="s">
        <v>6</v>
      </c>
      <c r="J15" s="27">
        <f>ROUNDUP((H15/4),0)</f>
        <v>5</v>
      </c>
    </row>
    <row r="16" spans="1:10" ht="14.1" customHeight="1" x14ac:dyDescent="0.25">
      <c r="A16" s="24" t="s">
        <v>12</v>
      </c>
      <c r="B16" s="25">
        <v>12</v>
      </c>
      <c r="C16" s="26"/>
      <c r="D16" s="27">
        <v>3.5</v>
      </c>
      <c r="E16" s="28">
        <f>B16/D16</f>
        <v>3.4285714285714284</v>
      </c>
      <c r="F16" s="29"/>
      <c r="G16" s="24" t="s">
        <v>12</v>
      </c>
      <c r="H16" s="30">
        <v>12</v>
      </c>
      <c r="I16" s="32" t="s">
        <v>7</v>
      </c>
      <c r="J16" s="27">
        <f>ROUNDUP((H16/3),0)</f>
        <v>4</v>
      </c>
    </row>
    <row r="17" spans="1:10" ht="20.100000000000001" customHeight="1" x14ac:dyDescent="0.25">
      <c r="A17" s="33" t="s">
        <v>19</v>
      </c>
      <c r="B17" s="34">
        <f>SUM(B14:B16)</f>
        <v>52</v>
      </c>
      <c r="C17" s="34"/>
      <c r="D17" s="27"/>
      <c r="E17" s="35">
        <f>SUM(E14:E16)</f>
        <v>20.124223602484474</v>
      </c>
      <c r="F17" s="36"/>
      <c r="G17" s="38"/>
      <c r="H17" s="36"/>
      <c r="I17" s="37"/>
      <c r="J17" s="37"/>
    </row>
    <row r="18" spans="1:10" x14ac:dyDescent="0.25">
      <c r="A18" s="3"/>
      <c r="B18" s="3"/>
      <c r="C18" s="3"/>
      <c r="D18" s="3"/>
    </row>
    <row r="20" spans="1:10" x14ac:dyDescent="0.25">
      <c r="A20" s="4"/>
      <c r="B20" s="5"/>
      <c r="C20" s="6"/>
      <c r="D20" s="3"/>
    </row>
    <row r="21" spans="1:10" x14ac:dyDescent="0.25">
      <c r="A21" s="1"/>
    </row>
  </sheetData>
  <mergeCells count="12">
    <mergeCell ref="B17:C17"/>
    <mergeCell ref="A8:J8"/>
    <mergeCell ref="A2:J2"/>
    <mergeCell ref="A10:J10"/>
    <mergeCell ref="B15:C15"/>
    <mergeCell ref="B16:C16"/>
    <mergeCell ref="B4:D4"/>
    <mergeCell ref="B5:D5"/>
    <mergeCell ref="B13:C13"/>
    <mergeCell ref="B14:C14"/>
    <mergeCell ref="A12:E12"/>
    <mergeCell ref="G12:J12"/>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Place Data Table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Wendy Fields</dc:creator>
  <cp:lastModifiedBy>Kevin Murphy</cp:lastModifiedBy>
  <cp:lastPrinted>2018-10-23T11:43:37Z</cp:lastPrinted>
  <dcterms:created xsi:type="dcterms:W3CDTF">2018-10-23T11:18:17Z</dcterms:created>
  <dcterms:modified xsi:type="dcterms:W3CDTF">2023-05-23T15:18:26Z</dcterms:modified>
</cp:coreProperties>
</file>