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bwf-my.sharepoint.com/personal/sev_hassan_walthamforest_gov_uk/Documents/Desktop/"/>
    </mc:Choice>
  </mc:AlternateContent>
  <xr:revisionPtr revIDLastSave="0" documentId="8_{FCB81369-EE6A-4A31-AA8F-B503ECEB0F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putSheet" sheetId="1" r:id="rId1"/>
    <sheet name="PVIs" sheetId="3" state="hidden" r:id="rId2"/>
    <sheet name="Reference" sheetId="2" state="veryHidden" r:id="rId3"/>
  </sheets>
  <definedNames>
    <definedName name="childlist">InputSheet!$AB$10</definedName>
    <definedName name="LA_Numbers">Reference!$A$2:$A$158</definedName>
    <definedName name="looklet2">Reference!$F$3:$G$25</definedName>
    <definedName name="lookletters">Reference!$D$3:$D$25</definedName>
    <definedName name="looknums">Reference!$C$3:$C$25</definedName>
    <definedName name="_xlnm.Print_Area" localSheetId="0">InputSheet!$A$21:$X$170</definedName>
    <definedName name="_xlnm.Print_Titles" localSheetId="0">InputSheet!$1:$20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E3" i="3"/>
  <c r="E19" i="3"/>
  <c r="E7" i="3"/>
  <c r="E20" i="3"/>
  <c r="E22" i="3"/>
  <c r="E12" i="3"/>
  <c r="E21" i="3"/>
  <c r="E17" i="3"/>
  <c r="E11" i="3"/>
  <c r="E23" i="3"/>
  <c r="E14" i="3"/>
  <c r="E13" i="3"/>
  <c r="E8" i="3"/>
  <c r="E10" i="3"/>
  <c r="E18" i="3"/>
  <c r="E5" i="3"/>
  <c r="E15" i="3"/>
  <c r="E16" i="3"/>
  <c r="E9" i="3"/>
  <c r="E24" i="3"/>
  <c r="E25" i="3"/>
  <c r="E6" i="3"/>
  <c r="E4" i="3"/>
  <c r="E1" i="3"/>
  <c r="AB9" i="1"/>
  <c r="AB11" i="1"/>
  <c r="AB12" i="1"/>
  <c r="AB13" i="1"/>
  <c r="AB14" i="1"/>
  <c r="AB15" i="1"/>
  <c r="Z104" i="1"/>
  <c r="Z61" i="1"/>
  <c r="Z163" i="1"/>
  <c r="Z158" i="1"/>
  <c r="Z154" i="1"/>
  <c r="Z24" i="1"/>
  <c r="Z107" i="1"/>
  <c r="Z131" i="1"/>
  <c r="Z55" i="1"/>
  <c r="Z52" i="1"/>
  <c r="Z135" i="1"/>
  <c r="Z148" i="1"/>
  <c r="Z111" i="1"/>
  <c r="Z54" i="1"/>
  <c r="Z29" i="1"/>
  <c r="Z112" i="1"/>
  <c r="Z34" i="1"/>
  <c r="Z40" i="1"/>
  <c r="Z124" i="1"/>
  <c r="Z132" i="1"/>
  <c r="Z62" i="1"/>
  <c r="Z57" i="1"/>
  <c r="Z168" i="1"/>
  <c r="Z165" i="1"/>
  <c r="Z36" i="1"/>
  <c r="Z152" i="1"/>
  <c r="Z99" i="1"/>
  <c r="Z37" i="1"/>
  <c r="Z25" i="1"/>
  <c r="Z43" i="1"/>
  <c r="Z33" i="1"/>
  <c r="Z32" i="1"/>
  <c r="Z126" i="1"/>
  <c r="Z64" i="1"/>
  <c r="Z130" i="1"/>
  <c r="Z138" i="1"/>
  <c r="Z101" i="1"/>
  <c r="Z110" i="1"/>
  <c r="Z78" i="1"/>
  <c r="Z83" i="1"/>
  <c r="Z156" i="1"/>
  <c r="Z161" i="1"/>
  <c r="Z117" i="1"/>
  <c r="Z38" i="1"/>
  <c r="Z164" i="1"/>
  <c r="Z160" i="1"/>
  <c r="Z157" i="1"/>
  <c r="Z95" i="1"/>
  <c r="Z90" i="1"/>
  <c r="Z22" i="1"/>
  <c r="Z23" i="1"/>
  <c r="Z60" i="1"/>
  <c r="Z81" i="1"/>
  <c r="Z106" i="1"/>
  <c r="Z21" i="1"/>
  <c r="Z41" i="1"/>
  <c r="Z93" i="1"/>
  <c r="Z166" i="1"/>
  <c r="Z96" i="1"/>
  <c r="Z150" i="1"/>
  <c r="Z115" i="1"/>
  <c r="Z50" i="1"/>
  <c r="Z59" i="1"/>
  <c r="Z68" i="1"/>
  <c r="Z146" i="1"/>
  <c r="Z48" i="1"/>
  <c r="Z70" i="1"/>
  <c r="Z44" i="1"/>
  <c r="Z114" i="1"/>
  <c r="Z149" i="1"/>
  <c r="Z127" i="1"/>
  <c r="Z51" i="1"/>
  <c r="Z53" i="1"/>
  <c r="Z91" i="1"/>
  <c r="Z116" i="1"/>
  <c r="Z72" i="1"/>
  <c r="Z108" i="1"/>
  <c r="Z141" i="1"/>
  <c r="Z119" i="1"/>
  <c r="Z80" i="1"/>
  <c r="Z69" i="1"/>
  <c r="Z77" i="1"/>
  <c r="Z63" i="1"/>
  <c r="Z87" i="1"/>
  <c r="Z46" i="1"/>
  <c r="Z120" i="1"/>
  <c r="Z49" i="1"/>
  <c r="Z121" i="1"/>
  <c r="Z26" i="1"/>
  <c r="Z79" i="1"/>
  <c r="Z76" i="1"/>
  <c r="Z92" i="1"/>
  <c r="Z169" i="1"/>
  <c r="Z89" i="1"/>
  <c r="Z67" i="1"/>
  <c r="Z113" i="1"/>
  <c r="Z35" i="1"/>
  <c r="Z128" i="1"/>
  <c r="Z167" i="1"/>
  <c r="Z84" i="1"/>
  <c r="Z153" i="1"/>
  <c r="Z123" i="1"/>
  <c r="Z136" i="1"/>
  <c r="Z27" i="1"/>
  <c r="Z75" i="1"/>
  <c r="Z151" i="1"/>
  <c r="Z74" i="1"/>
  <c r="Z143" i="1"/>
  <c r="Z129" i="1"/>
  <c r="Z97" i="1"/>
  <c r="Z105" i="1"/>
  <c r="Z122" i="1"/>
  <c r="Z133" i="1"/>
  <c r="Z82" i="1"/>
  <c r="Z71" i="1"/>
  <c r="Z28" i="1"/>
  <c r="Z102" i="1"/>
  <c r="Z56" i="1"/>
  <c r="Z134" i="1"/>
  <c r="Z103" i="1"/>
  <c r="Z31" i="1"/>
  <c r="Z85" i="1"/>
  <c r="Z125" i="1"/>
  <c r="Z162" i="1"/>
  <c r="Z86" i="1"/>
  <c r="Z30" i="1"/>
  <c r="Z144" i="1"/>
  <c r="Z88" i="1"/>
  <c r="Z145" i="1"/>
  <c r="Z140" i="1"/>
  <c r="Z118" i="1"/>
  <c r="Z66" i="1"/>
  <c r="Z142" i="1"/>
  <c r="Z170" i="1"/>
  <c r="Z65" i="1"/>
  <c r="Z47" i="1"/>
  <c r="Z58" i="1"/>
  <c r="Z73" i="1"/>
  <c r="Z147" i="1"/>
  <c r="Z155" i="1"/>
  <c r="Z137" i="1"/>
  <c r="Z94" i="1"/>
  <c r="Z109" i="1"/>
  <c r="Z45" i="1"/>
  <c r="Z159" i="1"/>
  <c r="Z139" i="1"/>
  <c r="Z42" i="1"/>
  <c r="Z39" i="1"/>
  <c r="Z98" i="1"/>
  <c r="Z100" i="1"/>
  <c r="Y53" i="1" l="1"/>
  <c r="X53" i="1"/>
  <c r="Y143" i="1"/>
  <c r="X143" i="1"/>
  <c r="Y44" i="1"/>
  <c r="X44" i="1"/>
  <c r="Y33" i="1"/>
  <c r="X33" i="1"/>
  <c r="Y165" i="1"/>
  <c r="X165" i="1"/>
  <c r="X59" i="1"/>
  <c r="Y59" i="1"/>
  <c r="Y72" i="1"/>
  <c r="X72" i="1"/>
  <c r="Y45" i="1"/>
  <c r="X45" i="1"/>
  <c r="Y71" i="1"/>
  <c r="X71" i="1"/>
  <c r="Y28" i="1"/>
  <c r="X28" i="1"/>
  <c r="Y141" i="1"/>
  <c r="X141" i="1"/>
  <c r="Y135" i="1"/>
  <c r="X135" i="1"/>
  <c r="Y125" i="1"/>
  <c r="X125" i="1"/>
  <c r="X146" i="1"/>
  <c r="Y146" i="1"/>
  <c r="Y47" i="1"/>
  <c r="X47" i="1"/>
  <c r="Y161" i="1"/>
  <c r="X161" i="1"/>
  <c r="Y158" i="1"/>
  <c r="X158" i="1"/>
  <c r="Y103" i="1"/>
  <c r="X103" i="1"/>
  <c r="Y151" i="1"/>
  <c r="X151" i="1"/>
  <c r="Y69" i="1"/>
  <c r="X69" i="1"/>
  <c r="X58" i="1"/>
  <c r="Y58" i="1"/>
  <c r="Y52" i="1"/>
  <c r="X52" i="1"/>
  <c r="Y49" i="1"/>
  <c r="X49" i="1"/>
  <c r="Y70" i="1"/>
  <c r="X70" i="1"/>
  <c r="X80" i="1"/>
  <c r="Y80" i="1"/>
  <c r="X130" i="1"/>
  <c r="Y130" i="1"/>
  <c r="Y132" i="1"/>
  <c r="X132" i="1"/>
  <c r="Y142" i="1"/>
  <c r="X142" i="1"/>
  <c r="X147" i="1"/>
  <c r="Y147" i="1"/>
  <c r="Y119" i="1"/>
  <c r="X119" i="1"/>
  <c r="X122" i="1"/>
  <c r="Y122" i="1"/>
  <c r="Y116" i="1"/>
  <c r="X116" i="1"/>
  <c r="Y113" i="1"/>
  <c r="X113" i="1"/>
  <c r="Y134" i="1"/>
  <c r="X134" i="1"/>
  <c r="X131" i="1"/>
  <c r="Y131" i="1"/>
  <c r="X160" i="1"/>
  <c r="Y160" i="1"/>
  <c r="Y30" i="1"/>
  <c r="X30" i="1"/>
  <c r="X82" i="1"/>
  <c r="Y82" i="1"/>
  <c r="Y108" i="1"/>
  <c r="X108" i="1"/>
  <c r="Y97" i="1"/>
  <c r="X97" i="1"/>
  <c r="Y94" i="1"/>
  <c r="X94" i="1"/>
  <c r="X123" i="1"/>
  <c r="Y123" i="1"/>
  <c r="X144" i="1"/>
  <c r="Y144" i="1"/>
  <c r="X67" i="1"/>
  <c r="Y67" i="1"/>
  <c r="Y153" i="1"/>
  <c r="X153" i="1"/>
  <c r="Y31" i="1"/>
  <c r="X31" i="1"/>
  <c r="X66" i="1"/>
  <c r="Y66" i="1"/>
  <c r="Y68" i="1"/>
  <c r="X68" i="1"/>
  <c r="Y89" i="1"/>
  <c r="X89" i="1"/>
  <c r="Y78" i="1"/>
  <c r="X78" i="1"/>
  <c r="X83" i="1"/>
  <c r="Y83" i="1"/>
  <c r="Y136" i="1"/>
  <c r="X136" i="1"/>
  <c r="X162" i="1"/>
  <c r="Y162" i="1"/>
  <c r="X98" i="1"/>
  <c r="Y98" i="1"/>
  <c r="X34" i="1"/>
  <c r="Y34" i="1"/>
  <c r="Y148" i="1"/>
  <c r="X148" i="1"/>
  <c r="Y84" i="1"/>
  <c r="X84" i="1"/>
  <c r="Y77" i="1"/>
  <c r="X77" i="1"/>
  <c r="Y129" i="1"/>
  <c r="X129" i="1"/>
  <c r="Y65" i="1"/>
  <c r="X65" i="1"/>
  <c r="Y111" i="1"/>
  <c r="X111" i="1"/>
  <c r="Y110" i="1"/>
  <c r="X110" i="1"/>
  <c r="Y46" i="1"/>
  <c r="X46" i="1"/>
  <c r="X163" i="1"/>
  <c r="Y163" i="1"/>
  <c r="X99" i="1"/>
  <c r="Y99" i="1"/>
  <c r="X35" i="1"/>
  <c r="Y35" i="1"/>
  <c r="Y39" i="1"/>
  <c r="X39" i="1"/>
  <c r="X112" i="1"/>
  <c r="Y112" i="1"/>
  <c r="Y48" i="1"/>
  <c r="X48" i="1"/>
  <c r="Y24" i="1"/>
  <c r="X24" i="1"/>
  <c r="Y93" i="1"/>
  <c r="X93" i="1"/>
  <c r="Y85" i="1"/>
  <c r="X85" i="1"/>
  <c r="X154" i="1"/>
  <c r="Y154" i="1"/>
  <c r="X90" i="1"/>
  <c r="Y90" i="1"/>
  <c r="Y167" i="1"/>
  <c r="X167" i="1"/>
  <c r="Y140" i="1"/>
  <c r="X140" i="1"/>
  <c r="Y76" i="1"/>
  <c r="X76" i="1"/>
  <c r="Y159" i="1"/>
  <c r="X159" i="1"/>
  <c r="Y121" i="1"/>
  <c r="X121" i="1"/>
  <c r="Y57" i="1"/>
  <c r="X57" i="1"/>
  <c r="Y166" i="1"/>
  <c r="X166" i="1"/>
  <c r="Y102" i="1"/>
  <c r="X102" i="1"/>
  <c r="Y38" i="1"/>
  <c r="X38" i="1"/>
  <c r="X155" i="1"/>
  <c r="Y155" i="1"/>
  <c r="X91" i="1"/>
  <c r="Y91" i="1"/>
  <c r="Y157" i="1"/>
  <c r="X157" i="1"/>
  <c r="X168" i="1"/>
  <c r="Y168" i="1"/>
  <c r="X104" i="1"/>
  <c r="Y104" i="1"/>
  <c r="Y40" i="1"/>
  <c r="X40" i="1"/>
  <c r="X25" i="1"/>
  <c r="Y25" i="1"/>
  <c r="Y29" i="1"/>
  <c r="X29" i="1"/>
  <c r="X96" i="1"/>
  <c r="Y96" i="1"/>
  <c r="X61" i="1"/>
  <c r="Y61" i="1"/>
  <c r="Y138" i="1"/>
  <c r="X138" i="1"/>
  <c r="Y74" i="1"/>
  <c r="X74" i="1"/>
  <c r="X95" i="1"/>
  <c r="Y95" i="1"/>
  <c r="X124" i="1"/>
  <c r="Y124" i="1"/>
  <c r="X60" i="1"/>
  <c r="Y60" i="1"/>
  <c r="X169" i="1"/>
  <c r="Y169" i="1"/>
  <c r="X105" i="1"/>
  <c r="Y105" i="1"/>
  <c r="X41" i="1"/>
  <c r="Y41" i="1"/>
  <c r="X150" i="1"/>
  <c r="Y150" i="1"/>
  <c r="X86" i="1"/>
  <c r="Y86" i="1"/>
  <c r="X133" i="1"/>
  <c r="Y133" i="1"/>
  <c r="Y139" i="1"/>
  <c r="X139" i="1"/>
  <c r="Y75" i="1"/>
  <c r="X75" i="1"/>
  <c r="X101" i="1"/>
  <c r="Y101" i="1"/>
  <c r="Y152" i="1"/>
  <c r="X152" i="1"/>
  <c r="Y88" i="1"/>
  <c r="X88" i="1"/>
  <c r="X21" i="1"/>
  <c r="Y21" i="1"/>
  <c r="AB10" i="1"/>
  <c r="X27" i="1"/>
  <c r="Y27" i="1"/>
  <c r="X22" i="1"/>
  <c r="Y22" i="1"/>
  <c r="X26" i="1"/>
  <c r="Y26" i="1"/>
  <c r="X32" i="1"/>
  <c r="Y32" i="1"/>
  <c r="Y37" i="1"/>
  <c r="X37" i="1"/>
  <c r="X114" i="1"/>
  <c r="Y114" i="1"/>
  <c r="X50" i="1"/>
  <c r="Y50" i="1"/>
  <c r="Y164" i="1"/>
  <c r="X164" i="1"/>
  <c r="Y100" i="1"/>
  <c r="X100" i="1"/>
  <c r="Y36" i="1"/>
  <c r="X36" i="1"/>
  <c r="Y145" i="1"/>
  <c r="X145" i="1"/>
  <c r="Y81" i="1"/>
  <c r="X81" i="1"/>
  <c r="Y109" i="1"/>
  <c r="X109" i="1"/>
  <c r="Y126" i="1"/>
  <c r="X126" i="1"/>
  <c r="Y62" i="1"/>
  <c r="X62" i="1"/>
  <c r="Y87" i="1"/>
  <c r="X87" i="1"/>
  <c r="X115" i="1"/>
  <c r="Y115" i="1"/>
  <c r="X51" i="1"/>
  <c r="Y51" i="1"/>
  <c r="Y79" i="1"/>
  <c r="X79" i="1"/>
  <c r="X128" i="1"/>
  <c r="Y128" i="1"/>
  <c r="Y64" i="1"/>
  <c r="X64" i="1"/>
  <c r="X149" i="1"/>
  <c r="Y149" i="1"/>
  <c r="Y170" i="1"/>
  <c r="X170" i="1"/>
  <c r="Y106" i="1"/>
  <c r="X106" i="1"/>
  <c r="Y42" i="1"/>
  <c r="X42" i="1"/>
  <c r="X156" i="1"/>
  <c r="Y156" i="1"/>
  <c r="X92" i="1"/>
  <c r="Y92" i="1"/>
  <c r="X117" i="1"/>
  <c r="Y117" i="1"/>
  <c r="X137" i="1"/>
  <c r="Y137" i="1"/>
  <c r="X73" i="1"/>
  <c r="Y73" i="1"/>
  <c r="X127" i="1"/>
  <c r="Y127" i="1"/>
  <c r="X118" i="1"/>
  <c r="Y118" i="1"/>
  <c r="X54" i="1"/>
  <c r="Y54" i="1"/>
  <c r="X63" i="1"/>
  <c r="Y63" i="1"/>
  <c r="Y107" i="1"/>
  <c r="X107" i="1"/>
  <c r="Y43" i="1"/>
  <c r="X43" i="1"/>
  <c r="X55" i="1"/>
  <c r="Y55" i="1"/>
  <c r="Y120" i="1"/>
  <c r="X120" i="1"/>
  <c r="X56" i="1"/>
  <c r="Y56" i="1"/>
  <c r="X23" i="1"/>
  <c r="Y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 Nyamundanda</author>
  </authors>
  <commentList>
    <comment ref="B4" authorId="0" shapeId="0" xr:uid="{6042A343-CED4-408A-98AB-85A5EE4C86B7}">
      <text>
        <r>
          <rPr>
            <b/>
            <sz val="9"/>
            <color indexed="81"/>
            <rFont val="Tahoma"/>
            <family val="2"/>
          </rPr>
          <t>USE DROP-DOWN MENU TO SELECT YOUR SETTING NAME
IF SETTING NAME IS NOT ON THE LIST TYPE IT INTO CELL B4</t>
        </r>
      </text>
    </comment>
  </commentList>
</comments>
</file>

<file path=xl/sharedStrings.xml><?xml version="1.0" encoding="utf-8"?>
<sst xmlns="http://schemas.openxmlformats.org/spreadsheetml/2006/main" count="142" uniqueCount="114">
  <si>
    <t>2022 EARLY YEARS FOUNDATION STAGE PROFILE SPREADSHEET</t>
  </si>
  <si>
    <t>1.  Enter school/setting identification details in the boxes below:</t>
  </si>
  <si>
    <t xml:space="preserve">    Name of school or setting*</t>
  </si>
  <si>
    <t xml:space="preserve">    Local Authority No.</t>
  </si>
  <si>
    <t xml:space="preserve">    Estab No (LA schools/Academies)</t>
  </si>
  <si>
    <t xml:space="preserve">    URN (indep schools/settings only)</t>
  </si>
  <si>
    <r>
      <t xml:space="preserve">                                                                   </t>
    </r>
    <r>
      <rPr>
        <sz val="8"/>
        <color indexed="12"/>
        <rFont val="Arial"/>
        <family val="2"/>
      </rPr>
      <t>* Do not enter commas in the school name</t>
    </r>
  </si>
  <si>
    <t>2.  Starting at row 21 and using a new row for each child, enter his/her</t>
  </si>
  <si>
    <t>Missing scores</t>
  </si>
  <si>
    <t xml:space="preserve">      identifying details and Foundation Stage Profile scale</t>
  </si>
  <si>
    <t>Pupils</t>
  </si>
  <si>
    <t xml:space="preserve">      scores in the appropriate boxes.  </t>
  </si>
  <si>
    <t>Surnames</t>
  </si>
  <si>
    <t>3.  You can use drop-down menus for Gender and score entries. 1 = Emerging, 2= Expected, A= Unable to assess (or where exemption applies)</t>
  </si>
  <si>
    <t>Forenames</t>
  </si>
  <si>
    <t xml:space="preserve">4.  Using keyboard tab key will move the cursor to next box or next row. </t>
  </si>
  <si>
    <t>Gender</t>
  </si>
  <si>
    <t xml:space="preserve">5. When all entries are complete, save / back up the worksheet then click                 </t>
  </si>
  <si>
    <t>Dates of Birth</t>
  </si>
  <si>
    <t xml:space="preserve">       to create a CSV export file and send to your Local Authority as directed.</t>
  </si>
  <si>
    <t>Postcodes</t>
  </si>
  <si>
    <t>6.   See guidance notes for further instructions as directed.</t>
  </si>
  <si>
    <t xml:space="preserve">  PROFILE SUMMARY SCORES</t>
  </si>
  <si>
    <t>Missing</t>
  </si>
  <si>
    <t>UPN</t>
  </si>
  <si>
    <t>Date of Birth</t>
  </si>
  <si>
    <t>Home Postcode</t>
  </si>
  <si>
    <t xml:space="preserve">Communication and language </t>
  </si>
  <si>
    <t xml:space="preserve">Personal, social and emotional development </t>
  </si>
  <si>
    <t xml:space="preserve">Physical Development </t>
  </si>
  <si>
    <t>Literacy</t>
  </si>
  <si>
    <t>Mathematics</t>
  </si>
  <si>
    <t xml:space="preserve">Understanding the world </t>
  </si>
  <si>
    <t xml:space="preserve">Expressive arts, designing and making </t>
  </si>
  <si>
    <t>Scale</t>
  </si>
  <si>
    <t>Data-entry</t>
  </si>
  <si>
    <t xml:space="preserve">Child's Surname </t>
  </si>
  <si>
    <t>Child's Forename</t>
  </si>
  <si>
    <t>(M or F)</t>
  </si>
  <si>
    <t>(DD/MM/YYYY)</t>
  </si>
  <si>
    <t>LAU</t>
  </si>
  <si>
    <t>S</t>
  </si>
  <si>
    <t>SR</t>
  </si>
  <si>
    <t>MS</t>
  </si>
  <si>
    <t>BR</t>
  </si>
  <si>
    <t>GMS</t>
  </si>
  <si>
    <t>FMS</t>
  </si>
  <si>
    <t>C</t>
  </si>
  <si>
    <t>WR</t>
  </si>
  <si>
    <t>W</t>
  </si>
  <si>
    <t>N</t>
  </si>
  <si>
    <t>NP</t>
  </si>
  <si>
    <t>P and P</t>
  </si>
  <si>
    <t>PCC</t>
  </si>
  <si>
    <t>NW</t>
  </si>
  <si>
    <t>CWW</t>
  </si>
  <si>
    <t>BIE</t>
  </si>
  <si>
    <t>Scores</t>
  </si>
  <si>
    <t>UPN check</t>
  </si>
  <si>
    <t>string</t>
  </si>
  <si>
    <t>LA Numbers</t>
  </si>
  <si>
    <t>Lookup Tables</t>
  </si>
  <si>
    <t>Lookup Table2</t>
  </si>
  <si>
    <t>looknums</t>
  </si>
  <si>
    <t>lookletters</t>
  </si>
  <si>
    <t>looklet2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</si>
  <si>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</si>
  <si>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</si>
  <si>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</si>
  <si>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</si>
  <si>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</si>
  <si>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</si>
  <si>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</si>
  <si>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</si>
  <si>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</si>
  <si>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</si>
  <si>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</si>
  <si>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P</t>
  </si>
  <si>
    <t>Q</t>
  </si>
  <si>
    <t>R</t>
  </si>
  <si>
    <t>T</t>
  </si>
  <si>
    <t>U</t>
  </si>
  <si>
    <t>V</t>
  </si>
  <si>
    <t>X</t>
  </si>
  <si>
    <t>Y</t>
  </si>
  <si>
    <t>Z</t>
  </si>
  <si>
    <t>LA</t>
  </si>
  <si>
    <t>Estab</t>
  </si>
  <si>
    <t>URN</t>
  </si>
  <si>
    <t>Setting Name</t>
  </si>
  <si>
    <t>NORMANHURST SCHOOL</t>
  </si>
  <si>
    <t>BUSY BEE PRE-SCHOOL</t>
  </si>
  <si>
    <t>SHERNHALL PRE-SCHOOL</t>
  </si>
  <si>
    <t>THE LLOYD PARK CENTRE</t>
  </si>
  <si>
    <t>HANDSWORTH PRE-SCHOOL</t>
  </si>
  <si>
    <t>ALL SAINTS PRE-SCHOOL</t>
  </si>
  <si>
    <t>ST ANDREWS PRE-SCHOOL HIGHAM HILL</t>
  </si>
  <si>
    <t>NOOR UL ISLAM PRE-SCHOOL</t>
  </si>
  <si>
    <t>FOOTSTEPS DAY NURSERY (LEYTONSTONE)</t>
  </si>
  <si>
    <t>WALTHAMSTOW MONTESSORI SCHOOL</t>
  </si>
  <si>
    <t>KIDSALOUD DAYCARE NURSERY LTD</t>
  </si>
  <si>
    <t>KIDS R US</t>
  </si>
  <si>
    <t>CALVARY PRE-SCHOOL</t>
  </si>
  <si>
    <t>FOOTSTEPS DAY NURSERY (CHINGFORD)</t>
  </si>
  <si>
    <t>NOOR UL ISLAM PRIMARY</t>
  </si>
  <si>
    <t>AZHAR ACADEMY PRIMARY SCHOOL</t>
  </si>
  <si>
    <t>LITTLE LEARNERS NURSERY: ST MARY'S</t>
  </si>
  <si>
    <t>NOAH'S ARK COMMUNITY PRESCHOOL</t>
  </si>
  <si>
    <t>CHINGFORD HOUSE NURSERY</t>
  </si>
  <si>
    <t>WOOD ST NURSERY</t>
  </si>
  <si>
    <t>YARDLEY FOREST NURSERY</t>
  </si>
  <si>
    <t>BRIGHT STARZ DAY NURSERY (CHINGFORD)</t>
  </si>
  <si>
    <t>ALPHA STEPS NURSERY</t>
  </si>
  <si>
    <t xml:space="preserve"> Setting Name?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</si>
</sst>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11"/>
      <name val="Garamond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4" fontId="8" fillId="0" borderId="0" xfId="0" applyNumberFormat="1" applyFont="1"/>
    <xf numFmtId="0" fontId="4" fillId="0" borderId="0" xfId="0" applyFont="1"/>
    <xf numFmtId="0" fontId="9" fillId="6" borderId="0" xfId="0" applyFont="1" applyFill="1"/>
    <xf numFmtId="0" fontId="9" fillId="0" borderId="0" xfId="0" quotePrefix="1" applyFont="1" applyProtection="1">
      <protection hidden="1"/>
    </xf>
    <xf numFmtId="0" fontId="14" fillId="0" borderId="0" xfId="0" applyFont="1"/>
    <xf numFmtId="0" fontId="15" fillId="7" borderId="0" xfId="0" applyFont="1" applyFill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8" borderId="10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1" fontId="9" fillId="6" borderId="0" xfId="0" applyNumberFormat="1" applyFont="1" applyFill="1"/>
    <xf numFmtId="0" fontId="0" fillId="9" borderId="0" xfId="0" applyFill="1"/>
    <xf numFmtId="0" fontId="7" fillId="9" borderId="0" xfId="0" applyFont="1" applyFill="1"/>
    <xf numFmtId="0" fontId="5" fillId="9" borderId="13" xfId="0" applyFont="1" applyFill="1" applyBorder="1" applyAlignment="1">
      <alignment horizontal="center"/>
    </xf>
    <xf numFmtId="164" fontId="5" fillId="9" borderId="13" xfId="0" applyNumberFormat="1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9" borderId="17" xfId="0" applyFill="1" applyBorder="1"/>
    <xf numFmtId="0" fontId="10" fillId="9" borderId="18" xfId="0" applyFont="1" applyFill="1" applyBorder="1"/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164" fontId="3" fillId="9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13" fillId="8" borderId="20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center"/>
    </xf>
    <xf numFmtId="16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8" fillId="0" borderId="0" xfId="1" applyFont="1"/>
    <xf numFmtId="0" fontId="2" fillId="0" borderId="0" xfId="1"/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1" applyFont="1"/>
    <xf numFmtId="0" fontId="3" fillId="10" borderId="18" xfId="0" applyFont="1" applyFill="1" applyBorder="1" applyAlignment="1">
      <alignment horizontal="center" wrapText="1"/>
    </xf>
    <xf numFmtId="0" fontId="3" fillId="10" borderId="21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7" borderId="0" xfId="0" applyFont="1" applyFill="1" applyAlignment="1">
      <alignment horizontal="center"/>
    </xf>
  </cellXfs>
  <cellStyles count="2">
    <cellStyle name="Normal" xfId="0" builtinId="0"/>
    <cellStyle name="Normal 2" xfId="1" xr:uid="{CCA0C796-7379-48D9-8DFB-BA0AC584AA67}"/>
  </cellStyles>
  <dxfs count="1">
    <dxf>
      <font>
        <color theme="9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4067175</xdr:colOff>
          <xdr:row>12</xdr:row>
          <xdr:rowOff>228600</xdr:rowOff>
        </xdr:from>
        <xdr:to>
          <xdr:col>2</xdr:col>
          <xdr:colOff>1933575</xdr:colOff>
          <xdr:row>14</xdr:row>
          <xdr:rowOff>9525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351"/>
  <sheetViews>
    <sheetView showGridLines="0" tabSelected="1" zoomScaleNormal="100" zoomScaleSheetLayoutView="100" workbookViewId="0">
      <pane ySplit="20" topLeftCell="A21" activePane="bottomLeft" state="frozen"/>
      <selection pane="bottomLeft" activeCell="E7" sqref="E7"/>
    </sheetView>
  </sheetViews>
  <sheetFormatPr defaultRowHeight="12.75" x14ac:dyDescent="0.2"/>
  <cols>
    <col min="1" max="1" width="29.42578125" customWidth="1"/>
    <col min="2" max="2" width="34" customWidth="1"/>
    <col min="3" max="3" width="20.7109375" customWidth="1"/>
    <col min="4" max="4" width="7.140625" customWidth="1"/>
    <col min="5" max="5" width="12" style="16" customWidth="1"/>
    <col min="6" max="6" width="14" customWidth="1"/>
    <col min="7" max="11" width="6.28515625" customWidth="1"/>
    <col min="12" max="13" width="8.85546875" customWidth="1"/>
    <col min="14" max="18" width="6.42578125" customWidth="1"/>
    <col min="19" max="19" width="7.5703125" customWidth="1"/>
    <col min="20" max="21" width="6.42578125" customWidth="1"/>
    <col min="22" max="22" width="9.28515625" customWidth="1"/>
    <col min="23" max="23" width="7.140625" customWidth="1"/>
    <col min="24" max="24" width="8.5703125" customWidth="1"/>
    <col min="25" max="25" width="14.42578125" style="18" hidden="1" customWidth="1"/>
    <col min="26" max="26" width="14.7109375" hidden="1" customWidth="1"/>
    <col min="27" max="27" width="13.85546875" hidden="1" customWidth="1"/>
    <col min="28" max="28" width="8" hidden="1" customWidth="1"/>
  </cols>
  <sheetData>
    <row r="1" spans="1:28" x14ac:dyDescent="0.2">
      <c r="A1" s="4" t="s">
        <v>0</v>
      </c>
      <c r="B1" s="1"/>
    </row>
    <row r="2" spans="1:28" x14ac:dyDescent="0.2">
      <c r="A2" s="1" t="s">
        <v>1</v>
      </c>
      <c r="B2" s="2"/>
    </row>
    <row r="3" spans="1:28" ht="3" customHeight="1" thickBot="1" x14ac:dyDescent="0.25">
      <c r="A3" s="1"/>
      <c r="B3" s="1"/>
    </row>
    <row r="4" spans="1:28" ht="13.5" customHeight="1" x14ac:dyDescent="0.2">
      <c r="A4" s="2" t="s">
        <v>2</v>
      </c>
      <c r="B4" s="42" t="s">
        <v>113</v>
      </c>
      <c r="E4" s="17"/>
    </row>
    <row r="5" spans="1:28" ht="13.5" customHeight="1" x14ac:dyDescent="0.2">
      <c r="A5" s="2" t="s">
        <v>3</v>
      </c>
      <c r="B5" s="15">
        <v>320</v>
      </c>
      <c r="N5" s="23"/>
      <c r="O5" s="23"/>
      <c r="Q5" s="23"/>
      <c r="S5" s="23"/>
      <c r="V5" s="23"/>
    </row>
    <row r="6" spans="1:28" ht="13.5" hidden="1" customHeight="1" x14ac:dyDescent="0.2">
      <c r="A6" s="2" t="s">
        <v>4</v>
      </c>
      <c r="B6" s="15"/>
      <c r="C6" s="20"/>
    </row>
    <row r="7" spans="1:28" ht="35.25" customHeight="1" thickBot="1" x14ac:dyDescent="0.25">
      <c r="A7" s="2" t="s">
        <v>5</v>
      </c>
      <c r="B7" s="53">
        <f>IF(ISERROR(VLOOKUP(B4,PVIs!D:E,2,FALSE))=TRUE,"Contact edu.performance@walthamforest.gov.uk to confirm",VLOOKUP(B4,PVIs!D:E,2,FALSE))</f>
        <v>0</v>
      </c>
      <c r="K7" s="45"/>
    </row>
    <row r="8" spans="1:28" ht="12" customHeight="1" x14ac:dyDescent="0.2">
      <c r="A8" s="2" t="s">
        <v>6</v>
      </c>
      <c r="B8" s="2"/>
      <c r="L8" s="46"/>
    </row>
    <row r="9" spans="1:28" ht="13.5" customHeight="1" x14ac:dyDescent="0.2">
      <c r="A9" s="1" t="s">
        <v>7</v>
      </c>
      <c r="B9" s="2"/>
      <c r="C9" s="5"/>
      <c r="AA9" t="s">
        <v>8</v>
      </c>
      <c r="AB9">
        <f>(17*150)-COUNT($G$21:$W$170)</f>
        <v>2550</v>
      </c>
    </row>
    <row r="10" spans="1:28" ht="13.5" customHeight="1" x14ac:dyDescent="0.2">
      <c r="A10" s="6" t="s">
        <v>9</v>
      </c>
      <c r="B10" s="2"/>
      <c r="C10" s="5"/>
      <c r="AA10" t="s">
        <v>10</v>
      </c>
      <c r="AB10">
        <f>COUNTIF($Z$21:$Z$170,TRUE)</f>
        <v>0</v>
      </c>
    </row>
    <row r="11" spans="1:28" ht="13.5" customHeight="1" x14ac:dyDescent="0.2">
      <c r="A11" s="6" t="s">
        <v>11</v>
      </c>
      <c r="B11" s="2"/>
      <c r="C11" s="5"/>
      <c r="AA11" t="s">
        <v>12</v>
      </c>
      <c r="AB11">
        <f>COUNTA($A$21:$A$170)</f>
        <v>0</v>
      </c>
    </row>
    <row r="12" spans="1:28" ht="13.5" customHeight="1" x14ac:dyDescent="0.2">
      <c r="A12" s="1" t="s">
        <v>13</v>
      </c>
      <c r="B12" s="7"/>
      <c r="C12" s="3"/>
      <c r="D12" s="3"/>
      <c r="E12" s="17"/>
      <c r="AA12" t="s">
        <v>14</v>
      </c>
      <c r="AB12">
        <f>COUNTA($B$21:$B$170)</f>
        <v>0</v>
      </c>
    </row>
    <row r="13" spans="1:28" ht="13.5" customHeight="1" x14ac:dyDescent="0.2">
      <c r="A13" s="1" t="s">
        <v>15</v>
      </c>
      <c r="B13" s="1"/>
      <c r="AA13" t="s">
        <v>16</v>
      </c>
      <c r="AB13">
        <f>COUNTA($D$21:$D$170)</f>
        <v>0</v>
      </c>
    </row>
    <row r="14" spans="1:28" ht="13.5" customHeight="1" x14ac:dyDescent="0.2">
      <c r="A14" s="8" t="s">
        <v>17</v>
      </c>
      <c r="B14" s="1"/>
      <c r="AA14" t="s">
        <v>18</v>
      </c>
      <c r="AB14">
        <f>COUNTA($E$21:$E$170)</f>
        <v>0</v>
      </c>
    </row>
    <row r="15" spans="1:28" ht="13.5" customHeight="1" x14ac:dyDescent="0.2">
      <c r="A15" s="7" t="s">
        <v>19</v>
      </c>
      <c r="B15" s="1"/>
      <c r="AA15" t="s">
        <v>20</v>
      </c>
      <c r="AB15">
        <f>COUNTA($F$21:$F$170)</f>
        <v>0</v>
      </c>
    </row>
    <row r="16" spans="1:28" ht="3.75" customHeight="1" x14ac:dyDescent="0.2">
      <c r="B16" s="7"/>
    </row>
    <row r="17" spans="1:28" ht="13.5" customHeight="1" thickBot="1" x14ac:dyDescent="0.25">
      <c r="A17" s="1" t="s">
        <v>21</v>
      </c>
      <c r="B17" s="7"/>
      <c r="G17" s="4"/>
    </row>
    <row r="18" spans="1:28" ht="13.5" customHeight="1" thickBot="1" x14ac:dyDescent="0.25">
      <c r="B18" s="1"/>
      <c r="G18" s="38" t="s">
        <v>22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9" t="s">
        <v>23</v>
      </c>
    </row>
    <row r="19" spans="1:28" ht="27.75" customHeight="1" thickTop="1" thickBot="1" x14ac:dyDescent="0.25">
      <c r="A19" s="30"/>
      <c r="B19" s="31"/>
      <c r="C19" s="32" t="s">
        <v>24</v>
      </c>
      <c r="D19" s="32" t="s">
        <v>16</v>
      </c>
      <c r="E19" s="33" t="s">
        <v>25</v>
      </c>
      <c r="F19" s="34" t="s">
        <v>26</v>
      </c>
      <c r="G19" s="55" t="s">
        <v>27</v>
      </c>
      <c r="H19" s="56"/>
      <c r="I19" s="55" t="s">
        <v>28</v>
      </c>
      <c r="J19" s="57"/>
      <c r="K19" s="56"/>
      <c r="L19" s="55" t="s">
        <v>29</v>
      </c>
      <c r="M19" s="56"/>
      <c r="N19" s="55" t="s">
        <v>30</v>
      </c>
      <c r="O19" s="57"/>
      <c r="P19" s="56"/>
      <c r="Q19" s="55" t="s">
        <v>31</v>
      </c>
      <c r="R19" s="59"/>
      <c r="S19" s="55" t="s">
        <v>32</v>
      </c>
      <c r="T19" s="58"/>
      <c r="U19" s="59"/>
      <c r="V19" s="55" t="s">
        <v>33</v>
      </c>
      <c r="W19" s="58"/>
      <c r="X19" s="10" t="s">
        <v>34</v>
      </c>
      <c r="Z19" t="s">
        <v>35</v>
      </c>
      <c r="AB19" s="43"/>
    </row>
    <row r="20" spans="1:28" ht="15" customHeight="1" thickTop="1" thickBot="1" x14ac:dyDescent="0.25">
      <c r="A20" s="35" t="s">
        <v>36</v>
      </c>
      <c r="B20" s="36" t="s">
        <v>37</v>
      </c>
      <c r="C20" s="48"/>
      <c r="D20" s="48" t="s">
        <v>38</v>
      </c>
      <c r="E20" s="44" t="s">
        <v>39</v>
      </c>
      <c r="F20" s="48"/>
      <c r="G20" s="11" t="s">
        <v>40</v>
      </c>
      <c r="H20" s="11" t="s">
        <v>41</v>
      </c>
      <c r="I20" s="11" t="s">
        <v>42</v>
      </c>
      <c r="J20" s="11" t="s">
        <v>43</v>
      </c>
      <c r="K20" s="11" t="s">
        <v>44</v>
      </c>
      <c r="L20" s="12" t="s">
        <v>45</v>
      </c>
      <c r="M20" s="12" t="s">
        <v>46</v>
      </c>
      <c r="N20" s="11" t="s">
        <v>47</v>
      </c>
      <c r="O20" s="11" t="s">
        <v>48</v>
      </c>
      <c r="P20" s="12" t="s">
        <v>49</v>
      </c>
      <c r="Q20" s="11" t="s">
        <v>50</v>
      </c>
      <c r="R20" s="12" t="s">
        <v>51</v>
      </c>
      <c r="S20" s="11" t="s">
        <v>52</v>
      </c>
      <c r="T20" s="12" t="s">
        <v>53</v>
      </c>
      <c r="U20" s="12" t="s">
        <v>54</v>
      </c>
      <c r="V20" s="11" t="s">
        <v>55</v>
      </c>
      <c r="W20" s="12" t="s">
        <v>56</v>
      </c>
      <c r="X20" s="13" t="s">
        <v>57</v>
      </c>
      <c r="Y20" s="21" t="s">
        <v>58</v>
      </c>
      <c r="Z20" t="s">
        <v>59</v>
      </c>
      <c r="AB20" s="43"/>
    </row>
    <row r="21" spans="1:28" ht="15" customHeight="1" thickBot="1" x14ac:dyDescent="0.25">
      <c r="A21" s="41"/>
      <c r="B21" s="41"/>
      <c r="C21" s="39"/>
      <c r="D21" s="39"/>
      <c r="E21" s="49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14">
        <f t="shared" ref="X21:X52" si="0">IF(Z21,COUNTIF(G21:W21,""), 0)</f>
        <v>0</v>
      </c>
      <c r="Y21" s="18" t="str">
        <f>IF(NOT(Z21),"",IF(C21="", "Missing", IF(TestUPN(C21)=FALSE,"Invalid UPN",IF(COUNTIF($C$21:$C$170, C21)&gt;1,"Duplicate UPN",""))))</f>
        <v/>
      </c>
      <c r="Z21" t="b">
        <f t="shared" ref="Z21:Z52" si="1">RangeHasText(A21:W21)</f>
        <v>0</v>
      </c>
    </row>
    <row r="22" spans="1:28" ht="15" customHeight="1" thickBot="1" x14ac:dyDescent="0.25">
      <c r="A22" s="41"/>
      <c r="B22" s="41"/>
      <c r="C22" s="39"/>
      <c r="D22" s="39"/>
      <c r="E22" s="4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4">
        <f t="shared" si="0"/>
        <v>0</v>
      </c>
      <c r="Y22" s="18" t="str">
        <f>IF(NOT(Z22),"",IF(C22="", "Missing", IF(TestUPN(C22)=FALSE,"Invalid UPN",IF(COUNTIF($C$21:$C$170, C22)&gt;1,"Duplicate UPN",""))))</f>
        <v/>
      </c>
      <c r="Z22" t="b">
        <f t="shared" si="1"/>
        <v>0</v>
      </c>
    </row>
    <row r="23" spans="1:28" ht="15" customHeight="1" thickBot="1" x14ac:dyDescent="0.25">
      <c r="A23" s="41"/>
      <c r="B23" s="41"/>
      <c r="C23" s="39"/>
      <c r="D23" s="39"/>
      <c r="E23" s="4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14">
        <f t="shared" si="0"/>
        <v>0</v>
      </c>
      <c r="Y23" s="18" t="str">
        <f>IF(NOT(Z23),"",IF(C23="", "Missing", IF(TestUPN(C23)=FALSE,"Invalid UPN",IF(COUNTIF($C$21:$C$170, C23)&gt;1,"Duplicate UPN",""))))</f>
        <v/>
      </c>
      <c r="Z23" t="b">
        <f t="shared" si="1"/>
        <v>0</v>
      </c>
    </row>
    <row r="24" spans="1:28" ht="15" customHeight="1" thickBot="1" x14ac:dyDescent="0.25">
      <c r="A24" s="41"/>
      <c r="B24" s="41"/>
      <c r="C24" s="39"/>
      <c r="D24" s="39"/>
      <c r="E24" s="4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4">
        <f t="shared" si="0"/>
        <v>0</v>
      </c>
      <c r="Y24" s="18" t="str">
        <f>IF(NOT(Z24),"",IF(C24="", "Missing", IF(TestUPN(C24)=FALSE,"Invalid UPN",IF(COUNTIF($C$21:$C$170, C24)&gt;1,"Duplicate UPN",""))))</f>
        <v/>
      </c>
      <c r="Z24" t="b">
        <f t="shared" si="1"/>
        <v>0</v>
      </c>
    </row>
    <row r="25" spans="1:28" ht="15" customHeight="1" thickBot="1" x14ac:dyDescent="0.25">
      <c r="A25" s="41"/>
      <c r="B25" s="41"/>
      <c r="C25" s="39"/>
      <c r="D25" s="39"/>
      <c r="E25" s="4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14">
        <f t="shared" si="0"/>
        <v>0</v>
      </c>
      <c r="Y25" s="18" t="str">
        <f>IF(NOT(Z25),"",IF(C25="", "Missing", IF(TestUPN(C25)=FALSE,"Invalid UPN",IF(COUNTIF($C$21:$C$170, C25)&gt;1,"Duplicate UPN",""))))</f>
        <v/>
      </c>
      <c r="Z25" t="b">
        <f t="shared" si="1"/>
        <v>0</v>
      </c>
    </row>
    <row r="26" spans="1:28" ht="15" customHeight="1" thickBot="1" x14ac:dyDescent="0.25">
      <c r="A26" s="41"/>
      <c r="B26" s="41"/>
      <c r="C26" s="39"/>
      <c r="D26" s="39"/>
      <c r="E26" s="4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14">
        <f t="shared" si="0"/>
        <v>0</v>
      </c>
      <c r="Y26" s="18" t="str">
        <f>IF(NOT(Z26),"",IF(C26="", "Missing", IF(TestUPN(C26)=FALSE,"Invalid UPN",IF(COUNTIF($C$21:$C$170, C26)&gt;1,"Duplicate UPN",""))))</f>
        <v/>
      </c>
      <c r="Z26" t="b">
        <f t="shared" si="1"/>
        <v>0</v>
      </c>
    </row>
    <row r="27" spans="1:28" ht="15" customHeight="1" thickBot="1" x14ac:dyDescent="0.25">
      <c r="A27" s="41"/>
      <c r="B27" s="41"/>
      <c r="C27" s="39"/>
      <c r="D27" s="39"/>
      <c r="E27" s="4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4">
        <f t="shared" si="0"/>
        <v>0</v>
      </c>
      <c r="Y27" s="18" t="str">
        <f>IF(NOT(Z27),"",IF(C27="", "Missing", IF(TestUPN(C27)=FALSE,"Invalid UPN",IF(COUNTIF($C$21:$C$170, C27)&gt;1,"Duplicate UPN",""))))</f>
        <v/>
      </c>
      <c r="Z27" t="b">
        <f t="shared" si="1"/>
        <v>0</v>
      </c>
    </row>
    <row r="28" spans="1:28" ht="15" customHeight="1" thickBot="1" x14ac:dyDescent="0.25">
      <c r="A28" s="41"/>
      <c r="B28" s="41"/>
      <c r="C28" s="39"/>
      <c r="D28" s="39"/>
      <c r="E28" s="4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14">
        <f t="shared" si="0"/>
        <v>0</v>
      </c>
      <c r="Y28" s="18" t="str">
        <f>IF(NOT(Z28),"",IF(C28="", "Missing", IF(TestUPN(C28)=FALSE,"Invalid UPN",IF(COUNTIF($C$21:$C$170, C28)&gt;1,"Duplicate UPN",""))))</f>
        <v/>
      </c>
      <c r="Z28" t="b">
        <f t="shared" si="1"/>
        <v>0</v>
      </c>
    </row>
    <row r="29" spans="1:28" ht="15" customHeight="1" thickBot="1" x14ac:dyDescent="0.25">
      <c r="A29" s="41"/>
      <c r="B29" s="41"/>
      <c r="C29" s="39"/>
      <c r="D29" s="39"/>
      <c r="E29" s="4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4">
        <f t="shared" si="0"/>
        <v>0</v>
      </c>
      <c r="Y29" s="18" t="str">
        <f>IF(NOT(Z29),"",IF(C29="", "Missing", IF(TestUPN(C29)=FALSE,"Invalid UPN",IF(COUNTIF($C$21:$C$170, C29)&gt;1,"Duplicate UPN",""))))</f>
        <v/>
      </c>
      <c r="Z29" t="b">
        <f t="shared" si="1"/>
        <v>0</v>
      </c>
    </row>
    <row r="30" spans="1:28" ht="15" customHeight="1" thickBot="1" x14ac:dyDescent="0.25">
      <c r="A30" s="41"/>
      <c r="B30" s="41"/>
      <c r="C30" s="39"/>
      <c r="D30" s="39"/>
      <c r="E30" s="49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4">
        <f t="shared" si="0"/>
        <v>0</v>
      </c>
      <c r="Y30" s="18" t="str">
        <f>IF(NOT(Z30),"",IF(C30="", "Missing", IF(TestUPN(C30)=FALSE,"Invalid UPN",IF(COUNTIF($C$21:$C$170, C30)&gt;1,"Duplicate UPN",""))))</f>
        <v/>
      </c>
      <c r="Z30" t="b">
        <f t="shared" si="1"/>
        <v>0</v>
      </c>
    </row>
    <row r="31" spans="1:28" ht="15" customHeight="1" thickBot="1" x14ac:dyDescent="0.25">
      <c r="A31" s="41"/>
      <c r="B31" s="41"/>
      <c r="C31" s="39"/>
      <c r="D31" s="39"/>
      <c r="E31" s="49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4">
        <f t="shared" si="0"/>
        <v>0</v>
      </c>
      <c r="Y31" s="18" t="str">
        <f>IF(NOT(Z31),"",IF(C31="", "Missing", IF(TestUPN(C31)=FALSE,"Invalid UPN",IF(COUNTIF($C$21:$C$170, C31)&gt;1,"Duplicate UPN",""))))</f>
        <v/>
      </c>
      <c r="Z31" t="b">
        <f t="shared" si="1"/>
        <v>0</v>
      </c>
    </row>
    <row r="32" spans="1:28" ht="15" customHeight="1" thickBot="1" x14ac:dyDescent="0.25">
      <c r="A32" s="41"/>
      <c r="B32" s="41"/>
      <c r="C32" s="39"/>
      <c r="D32" s="39"/>
      <c r="E32" s="49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4">
        <f t="shared" si="0"/>
        <v>0</v>
      </c>
      <c r="Y32" s="18" t="str">
        <f>IF(NOT(Z32),"",IF(C32="", "Missing", IF(TestUPN(C32)=FALSE,"Invalid UPN",IF(COUNTIF($C$21:$C$170, C32)&gt;1,"Duplicate UPN",""))))</f>
        <v/>
      </c>
      <c r="Z32" t="b">
        <f t="shared" si="1"/>
        <v>0</v>
      </c>
    </row>
    <row r="33" spans="1:26" ht="15" customHeight="1" thickBot="1" x14ac:dyDescent="0.25">
      <c r="A33" s="41"/>
      <c r="B33" s="41"/>
      <c r="C33" s="39"/>
      <c r="D33" s="39"/>
      <c r="E33" s="4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4">
        <f t="shared" si="0"/>
        <v>0</v>
      </c>
      <c r="Y33" s="18" t="str">
        <f>IF(NOT(Z33),"",IF(C33="", "Missing", IF(TestUPN(C33)=FALSE,"Invalid UPN",IF(COUNTIF($C$21:$C$170, C33)&gt;1,"Duplicate UPN",""))))</f>
        <v/>
      </c>
      <c r="Z33" t="b">
        <f t="shared" si="1"/>
        <v>0</v>
      </c>
    </row>
    <row r="34" spans="1:26" ht="15" customHeight="1" thickBot="1" x14ac:dyDescent="0.25">
      <c r="A34" s="41"/>
      <c r="B34" s="41"/>
      <c r="C34" s="39"/>
      <c r="D34" s="39"/>
      <c r="E34" s="4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4">
        <f t="shared" si="0"/>
        <v>0</v>
      </c>
      <c r="Y34" s="18" t="str">
        <f>IF(NOT(Z34),"",IF(C34="", "Missing", IF(TestUPN(C34)=FALSE,"Invalid UPN",IF(COUNTIF($C$21:$C$170, C34)&gt;1,"Duplicate UPN",""))))</f>
        <v/>
      </c>
      <c r="Z34" t="b">
        <f t="shared" si="1"/>
        <v>0</v>
      </c>
    </row>
    <row r="35" spans="1:26" ht="15" customHeight="1" thickBot="1" x14ac:dyDescent="0.25">
      <c r="A35" s="41"/>
      <c r="B35" s="41"/>
      <c r="C35" s="39"/>
      <c r="D35" s="39"/>
      <c r="E35" s="49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14">
        <f t="shared" si="0"/>
        <v>0</v>
      </c>
      <c r="Y35" s="18" t="str">
        <f>IF(NOT(Z35),"",IF(C35="", "Missing", IF(TestUPN(C35)=FALSE,"Invalid UPN",IF(COUNTIF($C$21:$C$170, C35)&gt;1,"Duplicate UPN",""))))</f>
        <v/>
      </c>
      <c r="Z35" t="b">
        <f t="shared" si="1"/>
        <v>0</v>
      </c>
    </row>
    <row r="36" spans="1:26" ht="15" customHeight="1" thickBot="1" x14ac:dyDescent="0.25">
      <c r="A36" s="41"/>
      <c r="B36" s="41"/>
      <c r="C36" s="39"/>
      <c r="D36" s="39"/>
      <c r="E36" s="4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14">
        <f t="shared" si="0"/>
        <v>0</v>
      </c>
      <c r="Y36" s="18" t="str">
        <f>IF(NOT(Z36),"",IF(C36="", "Missing", IF(TestUPN(C36)=FALSE,"Invalid UPN",IF(COUNTIF($C$21:$C$170, C36)&gt;1,"Duplicate UPN",""))))</f>
        <v/>
      </c>
      <c r="Z36" t="b">
        <f t="shared" si="1"/>
        <v>0</v>
      </c>
    </row>
    <row r="37" spans="1:26" ht="15" customHeight="1" thickBot="1" x14ac:dyDescent="0.25">
      <c r="A37" s="41"/>
      <c r="B37" s="41"/>
      <c r="C37" s="39"/>
      <c r="D37" s="39"/>
      <c r="E37" s="4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14">
        <f t="shared" si="0"/>
        <v>0</v>
      </c>
      <c r="Y37" s="18" t="str">
        <f>IF(NOT(Z37),"",IF(C37="", "Missing", IF(TestUPN(C37)=FALSE,"Invalid UPN",IF(COUNTIF($C$21:$C$170, C37)&gt;1,"Duplicate UPN",""))))</f>
        <v/>
      </c>
      <c r="Z37" t="b">
        <f t="shared" si="1"/>
        <v>0</v>
      </c>
    </row>
    <row r="38" spans="1:26" ht="15" customHeight="1" thickBot="1" x14ac:dyDescent="0.25">
      <c r="A38" s="41"/>
      <c r="B38" s="41"/>
      <c r="C38" s="39"/>
      <c r="D38" s="39"/>
      <c r="E38" s="49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4">
        <f t="shared" si="0"/>
        <v>0</v>
      </c>
      <c r="Y38" s="18" t="str">
        <f>IF(NOT(Z38),"",IF(C38="", "Missing", IF(TestUPN(C38)=FALSE,"Invalid UPN",IF(COUNTIF($C$21:$C$170, C38)&gt;1,"Duplicate UPN",""))))</f>
        <v/>
      </c>
      <c r="Z38" t="b">
        <f t="shared" si="1"/>
        <v>0</v>
      </c>
    </row>
    <row r="39" spans="1:26" ht="15" customHeight="1" thickBot="1" x14ac:dyDescent="0.25">
      <c r="A39" s="41"/>
      <c r="B39" s="41"/>
      <c r="C39" s="39"/>
      <c r="D39" s="39"/>
      <c r="E39" s="49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14">
        <f t="shared" si="0"/>
        <v>0</v>
      </c>
      <c r="Y39" s="18" t="str">
        <f>IF(NOT(Z39),"",IF(C39="", "Missing", IF(TestUPN(C39)=FALSE,"Invalid UPN",IF(COUNTIF($C$21:$C$170, C39)&gt;1,"Duplicate UPN",""))))</f>
        <v/>
      </c>
      <c r="Z39" t="b">
        <f t="shared" si="1"/>
        <v>0</v>
      </c>
    </row>
    <row r="40" spans="1:26" ht="15" customHeight="1" thickBot="1" x14ac:dyDescent="0.25">
      <c r="A40" s="41"/>
      <c r="B40" s="41"/>
      <c r="C40" s="39"/>
      <c r="D40" s="39"/>
      <c r="E40" s="49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14">
        <f t="shared" si="0"/>
        <v>0</v>
      </c>
      <c r="Y40" s="18" t="str">
        <f>IF(NOT(Z40),"",IF(C40="", "Missing", IF(TestUPN(C40)=FALSE,"Invalid UPN",IF(COUNTIF($C$21:$C$170, C40)&gt;1,"Duplicate UPN",""))))</f>
        <v/>
      </c>
      <c r="Z40" t="b">
        <f t="shared" si="1"/>
        <v>0</v>
      </c>
    </row>
    <row r="41" spans="1:26" ht="15" customHeight="1" thickBot="1" x14ac:dyDescent="0.25">
      <c r="A41" s="41"/>
      <c r="B41" s="41"/>
      <c r="C41" s="39"/>
      <c r="D41" s="39"/>
      <c r="E41" s="49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14">
        <f t="shared" si="0"/>
        <v>0</v>
      </c>
      <c r="Y41" s="18" t="str">
        <f>IF(NOT(Z41),"",IF(C41="", "Missing", IF(TestUPN(C41)=FALSE,"Invalid UPN",IF(COUNTIF($C$21:$C$170, C41)&gt;1,"Duplicate UPN",""))))</f>
        <v/>
      </c>
      <c r="Z41" t="b">
        <f t="shared" si="1"/>
        <v>0</v>
      </c>
    </row>
    <row r="42" spans="1:26" ht="15" customHeight="1" thickBot="1" x14ac:dyDescent="0.25">
      <c r="A42" s="41"/>
      <c r="B42" s="41"/>
      <c r="C42" s="39"/>
      <c r="D42" s="39"/>
      <c r="E42" s="49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14">
        <f t="shared" si="0"/>
        <v>0</v>
      </c>
      <c r="Y42" s="18" t="str">
        <f>IF(NOT(Z42),"",IF(C42="", "Missing", IF(TestUPN(C42)=FALSE,"Invalid UPN",IF(COUNTIF($C$21:$C$170, C42)&gt;1,"Duplicate UPN",""))))</f>
        <v/>
      </c>
      <c r="Z42" t="b">
        <f t="shared" si="1"/>
        <v>0</v>
      </c>
    </row>
    <row r="43" spans="1:26" ht="15" customHeight="1" thickBot="1" x14ac:dyDescent="0.25">
      <c r="A43" s="41"/>
      <c r="B43" s="41"/>
      <c r="C43" s="39"/>
      <c r="D43" s="39"/>
      <c r="E43" s="49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14">
        <f t="shared" si="0"/>
        <v>0</v>
      </c>
      <c r="Y43" s="18" t="str">
        <f>IF(NOT(Z43),"",IF(C43="", "Missing", IF(TestUPN(C43)=FALSE,"Invalid UPN",IF(COUNTIF($C$21:$C$170, C43)&gt;1,"Duplicate UPN",""))))</f>
        <v/>
      </c>
      <c r="Z43" t="b">
        <f t="shared" si="1"/>
        <v>0</v>
      </c>
    </row>
    <row r="44" spans="1:26" ht="15" customHeight="1" thickBot="1" x14ac:dyDescent="0.25">
      <c r="A44" s="41"/>
      <c r="B44" s="41"/>
      <c r="C44" s="39"/>
      <c r="D44" s="39"/>
      <c r="E44" s="4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14">
        <f t="shared" si="0"/>
        <v>0</v>
      </c>
      <c r="Y44" s="18" t="str">
        <f>IF(NOT(Z44),"",IF(C44="", "Missing", IF(TestUPN(C44)=FALSE,"Invalid UPN",IF(COUNTIF($C$21:$C$170, C44)&gt;1,"Duplicate UPN",""))))</f>
        <v/>
      </c>
      <c r="Z44" t="b">
        <f t="shared" si="1"/>
        <v>0</v>
      </c>
    </row>
    <row r="45" spans="1:26" ht="15" customHeight="1" thickBot="1" x14ac:dyDescent="0.25">
      <c r="A45" s="41"/>
      <c r="B45" s="41"/>
      <c r="C45" s="39"/>
      <c r="D45" s="39"/>
      <c r="E45" s="49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4">
        <f t="shared" si="0"/>
        <v>0</v>
      </c>
      <c r="Y45" s="18" t="str">
        <f>IF(NOT(Z45),"",IF(C45="", "Missing", IF(TestUPN(C45)=FALSE,"Invalid UPN",IF(COUNTIF($C$21:$C$170, C45)&gt;1,"Duplicate UPN",""))))</f>
        <v/>
      </c>
      <c r="Z45" t="b">
        <f t="shared" si="1"/>
        <v>0</v>
      </c>
    </row>
    <row r="46" spans="1:26" ht="15" customHeight="1" thickBot="1" x14ac:dyDescent="0.25">
      <c r="A46" s="41"/>
      <c r="B46" s="41"/>
      <c r="C46" s="39"/>
      <c r="D46" s="39"/>
      <c r="E46" s="49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14">
        <f t="shared" si="0"/>
        <v>0</v>
      </c>
      <c r="Y46" s="18" t="str">
        <f>IF(NOT(Z46),"",IF(C46="", "Missing", IF(TestUPN(C46)=FALSE,"Invalid UPN",IF(COUNTIF($C$21:$C$170, C46)&gt;1,"Duplicate UPN",""))))</f>
        <v/>
      </c>
      <c r="Z46" t="b">
        <f t="shared" si="1"/>
        <v>0</v>
      </c>
    </row>
    <row r="47" spans="1:26" ht="15" customHeight="1" thickBot="1" x14ac:dyDescent="0.25">
      <c r="A47" s="41"/>
      <c r="B47" s="41"/>
      <c r="C47" s="39"/>
      <c r="D47" s="39"/>
      <c r="E47" s="49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14">
        <f t="shared" si="0"/>
        <v>0</v>
      </c>
      <c r="Y47" s="18" t="str">
        <f>IF(NOT(Z47),"",IF(C47="", "Missing", IF(TestUPN(C47)=FALSE,"Invalid UPN",IF(COUNTIF($C$21:$C$170, C47)&gt;1,"Duplicate UPN",""))))</f>
        <v/>
      </c>
      <c r="Z47" t="b">
        <f t="shared" si="1"/>
        <v>0</v>
      </c>
    </row>
    <row r="48" spans="1:26" ht="15" customHeight="1" thickBot="1" x14ac:dyDescent="0.25">
      <c r="A48" s="41"/>
      <c r="B48" s="41"/>
      <c r="C48" s="39"/>
      <c r="D48" s="39"/>
      <c r="E48" s="49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14">
        <f t="shared" si="0"/>
        <v>0</v>
      </c>
      <c r="Y48" s="18" t="str">
        <f>IF(NOT(Z48),"",IF(C48="", "Missing", IF(TestUPN(C48)=FALSE,"Invalid UPN",IF(COUNTIF($C$21:$C$170, C48)&gt;1,"Duplicate UPN",""))))</f>
        <v/>
      </c>
      <c r="Z48" t="b">
        <f t="shared" si="1"/>
        <v>0</v>
      </c>
    </row>
    <row r="49" spans="1:26" ht="15" customHeight="1" thickBot="1" x14ac:dyDescent="0.25">
      <c r="A49" s="41"/>
      <c r="B49" s="41"/>
      <c r="C49" s="39"/>
      <c r="D49" s="39"/>
      <c r="E49" s="49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4">
        <f t="shared" si="0"/>
        <v>0</v>
      </c>
      <c r="Y49" s="18" t="str">
        <f>IF(NOT(Z49),"",IF(C49="", "Missing", IF(TestUPN(C49)=FALSE,"Invalid UPN",IF(COUNTIF($C$21:$C$170, C49)&gt;1,"Duplicate UPN",""))))</f>
        <v/>
      </c>
      <c r="Z49" t="b">
        <f t="shared" si="1"/>
        <v>0</v>
      </c>
    </row>
    <row r="50" spans="1:26" ht="15" customHeight="1" thickBot="1" x14ac:dyDescent="0.25">
      <c r="A50" s="41"/>
      <c r="B50" s="41"/>
      <c r="C50" s="39"/>
      <c r="D50" s="39"/>
      <c r="E50" s="49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14">
        <f t="shared" si="0"/>
        <v>0</v>
      </c>
      <c r="Y50" s="18" t="str">
        <f>IF(NOT(Z50),"",IF(C50="", "Missing", IF(TestUPN(C50)=FALSE,"Invalid UPN",IF(COUNTIF($C$21:$C$170, C50)&gt;1,"Duplicate UPN",""))))</f>
        <v/>
      </c>
      <c r="Z50" t="b">
        <f t="shared" si="1"/>
        <v>0</v>
      </c>
    </row>
    <row r="51" spans="1:26" ht="15" customHeight="1" thickBot="1" x14ac:dyDescent="0.25">
      <c r="A51" s="41"/>
      <c r="B51" s="41"/>
      <c r="C51" s="39"/>
      <c r="D51" s="39"/>
      <c r="E51" s="49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14">
        <f t="shared" si="0"/>
        <v>0</v>
      </c>
      <c r="Y51" s="18" t="str">
        <f>IF(NOT(Z51),"",IF(C51="", "Missing", IF(TestUPN(C51)=FALSE,"Invalid UPN",IF(COUNTIF($C$21:$C$170, C51)&gt;1,"Duplicate UPN",""))))</f>
        <v/>
      </c>
      <c r="Z51" t="b">
        <f t="shared" si="1"/>
        <v>0</v>
      </c>
    </row>
    <row r="52" spans="1:26" ht="15" customHeight="1" thickBot="1" x14ac:dyDescent="0.25">
      <c r="A52" s="41"/>
      <c r="B52" s="41"/>
      <c r="C52" s="39"/>
      <c r="D52" s="39"/>
      <c r="E52" s="49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14">
        <f t="shared" si="0"/>
        <v>0</v>
      </c>
      <c r="Y52" s="18" t="str">
        <f>IF(NOT(Z52),"",IF(C52="", "Missing", IF(TestUPN(C52)=FALSE,"Invalid UPN",IF(COUNTIF($C$21:$C$170, C52)&gt;1,"Duplicate UPN",""))))</f>
        <v/>
      </c>
      <c r="Z52" t="b">
        <f t="shared" si="1"/>
        <v>0</v>
      </c>
    </row>
    <row r="53" spans="1:26" ht="15" customHeight="1" thickBot="1" x14ac:dyDescent="0.25">
      <c r="A53" s="41"/>
      <c r="B53" s="41"/>
      <c r="C53" s="39"/>
      <c r="D53" s="39"/>
      <c r="E53" s="49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14">
        <f t="shared" ref="X53:X84" si="2">IF(Z53,COUNTIF(G53:W53,""), 0)</f>
        <v>0</v>
      </c>
      <c r="Y53" s="18" t="str">
        <f>IF(NOT(Z53),"",IF(C53="", "Missing", IF(TestUPN(C53)=FALSE,"Invalid UPN",IF(COUNTIF($C$21:$C$170, C53)&gt;1,"Duplicate UPN",""))))</f>
        <v/>
      </c>
      <c r="Z53" t="b">
        <f t="shared" ref="Z53:Z84" si="3">RangeHasText(A53:W53)</f>
        <v>0</v>
      </c>
    </row>
    <row r="54" spans="1:26" ht="15" customHeight="1" thickBot="1" x14ac:dyDescent="0.25">
      <c r="A54" s="41"/>
      <c r="B54" s="41"/>
      <c r="C54" s="39"/>
      <c r="D54" s="39"/>
      <c r="E54" s="49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14">
        <f t="shared" si="2"/>
        <v>0</v>
      </c>
      <c r="Y54" s="18" t="str">
        <f>IF(NOT(Z54),"",IF(C54="", "Missing", IF(TestUPN(C54)=FALSE,"Invalid UPN",IF(COUNTIF($C$21:$C$170, C54)&gt;1,"Duplicate UPN",""))))</f>
        <v/>
      </c>
      <c r="Z54" t="b">
        <f t="shared" si="3"/>
        <v>0</v>
      </c>
    </row>
    <row r="55" spans="1:26" ht="15" customHeight="1" thickBot="1" x14ac:dyDescent="0.25">
      <c r="A55" s="41"/>
      <c r="B55" s="41"/>
      <c r="C55" s="39"/>
      <c r="D55" s="39"/>
      <c r="E55" s="49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14">
        <f t="shared" si="2"/>
        <v>0</v>
      </c>
      <c r="Y55" s="18" t="str">
        <f>IF(NOT(Z55),"",IF(C55="", "Missing", IF(TestUPN(C55)=FALSE,"Invalid UPN",IF(COUNTIF($C$21:$C$170, C55)&gt;1,"Duplicate UPN",""))))</f>
        <v/>
      </c>
      <c r="Z55" t="b">
        <f t="shared" si="3"/>
        <v>0</v>
      </c>
    </row>
    <row r="56" spans="1:26" ht="15" customHeight="1" thickBot="1" x14ac:dyDescent="0.25">
      <c r="A56" s="41"/>
      <c r="B56" s="41"/>
      <c r="C56" s="39"/>
      <c r="D56" s="39"/>
      <c r="E56" s="49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14">
        <f t="shared" si="2"/>
        <v>0</v>
      </c>
      <c r="Y56" s="18" t="str">
        <f>IF(NOT(Z56),"",IF(C56="", "Missing", IF(TestUPN(C56)=FALSE,"Invalid UPN",IF(COUNTIF($C$21:$C$170, C56)&gt;1,"Duplicate UPN",""))))</f>
        <v/>
      </c>
      <c r="Z56" t="b">
        <f t="shared" si="3"/>
        <v>0</v>
      </c>
    </row>
    <row r="57" spans="1:26" ht="15" customHeight="1" thickBot="1" x14ac:dyDescent="0.25">
      <c r="A57" s="41"/>
      <c r="B57" s="41"/>
      <c r="C57" s="39"/>
      <c r="D57" s="39"/>
      <c r="E57" s="49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14">
        <f t="shared" si="2"/>
        <v>0</v>
      </c>
      <c r="Y57" s="18" t="str">
        <f>IF(NOT(Z57),"",IF(C57="", "Missing", IF(TestUPN(C57)=FALSE,"Invalid UPN",IF(COUNTIF($C$21:$C$170, C57)&gt;1,"Duplicate UPN",""))))</f>
        <v/>
      </c>
      <c r="Z57" t="b">
        <f t="shared" si="3"/>
        <v>0</v>
      </c>
    </row>
    <row r="58" spans="1:26" ht="15" customHeight="1" thickBot="1" x14ac:dyDescent="0.25">
      <c r="A58" s="41"/>
      <c r="B58" s="41"/>
      <c r="C58" s="39"/>
      <c r="D58" s="39"/>
      <c r="E58" s="49"/>
      <c r="F58" s="39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14">
        <f t="shared" si="2"/>
        <v>0</v>
      </c>
      <c r="Y58" s="18" t="str">
        <f>IF(NOT(Z58),"",IF(C58="", "Missing", IF(TestUPN(C58)=FALSE,"Invalid UPN",IF(COUNTIF($C$21:$C$170, C58)&gt;1,"Duplicate UPN",""))))</f>
        <v/>
      </c>
      <c r="Z58" t="b">
        <f t="shared" si="3"/>
        <v>0</v>
      </c>
    </row>
    <row r="59" spans="1:26" ht="15" customHeight="1" thickBot="1" x14ac:dyDescent="0.25">
      <c r="A59" s="41"/>
      <c r="B59" s="41"/>
      <c r="C59" s="39"/>
      <c r="D59" s="39"/>
      <c r="E59" s="49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14">
        <f t="shared" si="2"/>
        <v>0</v>
      </c>
      <c r="Y59" s="18" t="str">
        <f>IF(NOT(Z59),"",IF(C59="", "Missing", IF(TestUPN(C59)=FALSE,"Invalid UPN",IF(COUNTIF($C$21:$C$170, C59)&gt;1,"Duplicate UPN",""))))</f>
        <v/>
      </c>
      <c r="Z59" t="b">
        <f t="shared" si="3"/>
        <v>0</v>
      </c>
    </row>
    <row r="60" spans="1:26" ht="15" customHeight="1" thickBot="1" x14ac:dyDescent="0.25">
      <c r="A60" s="41"/>
      <c r="B60" s="41"/>
      <c r="C60" s="39"/>
      <c r="D60" s="39"/>
      <c r="E60" s="49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14">
        <f t="shared" si="2"/>
        <v>0</v>
      </c>
      <c r="Y60" s="18" t="str">
        <f>IF(NOT(Z60),"",IF(C60="", "Missing", IF(TestUPN(C60)=FALSE,"Invalid UPN",IF(COUNTIF($C$21:$C$170, C60)&gt;1,"Duplicate UPN",""))))</f>
        <v/>
      </c>
      <c r="Z60" t="b">
        <f t="shared" si="3"/>
        <v>0</v>
      </c>
    </row>
    <row r="61" spans="1:26" ht="15" customHeight="1" thickBot="1" x14ac:dyDescent="0.25">
      <c r="A61" s="41"/>
      <c r="B61" s="41"/>
      <c r="C61" s="39"/>
      <c r="D61" s="39"/>
      <c r="E61" s="49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14">
        <f t="shared" si="2"/>
        <v>0</v>
      </c>
      <c r="Y61" s="18" t="str">
        <f>IF(NOT(Z61),"",IF(C61="", "Missing", IF(TestUPN(C61)=FALSE,"Invalid UPN",IF(COUNTIF($C$21:$C$170, C61)&gt;1,"Duplicate UPN",""))))</f>
        <v/>
      </c>
      <c r="Z61" t="b">
        <f t="shared" si="3"/>
        <v>0</v>
      </c>
    </row>
    <row r="62" spans="1:26" ht="15" customHeight="1" thickBot="1" x14ac:dyDescent="0.25">
      <c r="A62" s="41"/>
      <c r="B62" s="41"/>
      <c r="C62" s="39"/>
      <c r="D62" s="39"/>
      <c r="E62" s="49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14">
        <f t="shared" si="2"/>
        <v>0</v>
      </c>
      <c r="Y62" s="18" t="str">
        <f>IF(NOT(Z62),"",IF(C62="", "Missing", IF(TestUPN(C62)=FALSE,"Invalid UPN",IF(COUNTIF($C$21:$C$170, C62)&gt;1,"Duplicate UPN",""))))</f>
        <v/>
      </c>
      <c r="Z62" t="b">
        <f t="shared" si="3"/>
        <v>0</v>
      </c>
    </row>
    <row r="63" spans="1:26" ht="15" customHeight="1" thickBot="1" x14ac:dyDescent="0.25">
      <c r="A63" s="41"/>
      <c r="B63" s="41"/>
      <c r="C63" s="39"/>
      <c r="D63" s="39"/>
      <c r="E63" s="49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14">
        <f t="shared" si="2"/>
        <v>0</v>
      </c>
      <c r="Y63" s="18" t="str">
        <f>IF(NOT(Z63),"",IF(C63="", "Missing", IF(TestUPN(C63)=FALSE,"Invalid UPN",IF(COUNTIF($C$21:$C$170, C63)&gt;1,"Duplicate UPN",""))))</f>
        <v/>
      </c>
      <c r="Z63" t="b">
        <f t="shared" si="3"/>
        <v>0</v>
      </c>
    </row>
    <row r="64" spans="1:26" ht="15" customHeight="1" thickBot="1" x14ac:dyDescent="0.25">
      <c r="A64" s="41"/>
      <c r="B64" s="41"/>
      <c r="C64" s="39"/>
      <c r="D64" s="39"/>
      <c r="E64" s="49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14">
        <f t="shared" si="2"/>
        <v>0</v>
      </c>
      <c r="Y64" s="18" t="str">
        <f>IF(NOT(Z64),"",IF(C64="", "Missing", IF(TestUPN(C64)=FALSE,"Invalid UPN",IF(COUNTIF($C$21:$C$170, C64)&gt;1,"Duplicate UPN",""))))</f>
        <v/>
      </c>
      <c r="Z64" t="b">
        <f t="shared" si="3"/>
        <v>0</v>
      </c>
    </row>
    <row r="65" spans="1:26" ht="15" customHeight="1" thickBot="1" x14ac:dyDescent="0.25">
      <c r="A65" s="41"/>
      <c r="B65" s="41"/>
      <c r="C65" s="39"/>
      <c r="D65" s="39"/>
      <c r="E65" s="49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14">
        <f t="shared" si="2"/>
        <v>0</v>
      </c>
      <c r="Y65" s="18" t="str">
        <f>IF(NOT(Z65),"",IF(C65="", "Missing", IF(TestUPN(C65)=FALSE,"Invalid UPN",IF(COUNTIF($C$21:$C$170, C65)&gt;1,"Duplicate UPN",""))))</f>
        <v/>
      </c>
      <c r="Z65" t="b">
        <f t="shared" si="3"/>
        <v>0</v>
      </c>
    </row>
    <row r="66" spans="1:26" ht="15" customHeight="1" thickBot="1" x14ac:dyDescent="0.25">
      <c r="A66" s="41"/>
      <c r="B66" s="41"/>
      <c r="C66" s="39"/>
      <c r="D66" s="39"/>
      <c r="E66" s="49"/>
      <c r="F66" s="39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14">
        <f t="shared" si="2"/>
        <v>0</v>
      </c>
      <c r="Y66" s="18" t="str">
        <f>IF(NOT(Z66),"",IF(C66="", "Missing", IF(TestUPN(C66)=FALSE,"Invalid UPN",IF(COUNTIF($C$21:$C$170, C66)&gt;1,"Duplicate UPN",""))))</f>
        <v/>
      </c>
      <c r="Z66" t="b">
        <f t="shared" si="3"/>
        <v>0</v>
      </c>
    </row>
    <row r="67" spans="1:26" ht="15" customHeight="1" thickBot="1" x14ac:dyDescent="0.25">
      <c r="A67" s="41"/>
      <c r="B67" s="41"/>
      <c r="C67" s="39"/>
      <c r="D67" s="39"/>
      <c r="E67" s="49"/>
      <c r="F67" s="39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14">
        <f t="shared" si="2"/>
        <v>0</v>
      </c>
      <c r="Y67" s="18" t="str">
        <f>IF(NOT(Z67),"",IF(C67="", "Missing", IF(TestUPN(C67)=FALSE,"Invalid UPN",IF(COUNTIF($C$21:$C$170, C67)&gt;1,"Duplicate UPN",""))))</f>
        <v/>
      </c>
      <c r="Z67" t="b">
        <f t="shared" si="3"/>
        <v>0</v>
      </c>
    </row>
    <row r="68" spans="1:26" ht="15" customHeight="1" thickBot="1" x14ac:dyDescent="0.25">
      <c r="A68" s="41"/>
      <c r="B68" s="41"/>
      <c r="C68" s="39"/>
      <c r="D68" s="39"/>
      <c r="E68" s="49"/>
      <c r="F68" s="39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14">
        <f t="shared" si="2"/>
        <v>0</v>
      </c>
      <c r="Y68" s="18" t="str">
        <f>IF(NOT(Z68),"",IF(C68="", "Missing", IF(TestUPN(C68)=FALSE,"Invalid UPN",IF(COUNTIF($C$21:$C$170, C68)&gt;1,"Duplicate UPN",""))))</f>
        <v/>
      </c>
      <c r="Z68" t="b">
        <f t="shared" si="3"/>
        <v>0</v>
      </c>
    </row>
    <row r="69" spans="1:26" ht="15" customHeight="1" thickBot="1" x14ac:dyDescent="0.25">
      <c r="A69" s="41"/>
      <c r="B69" s="41"/>
      <c r="C69" s="39"/>
      <c r="D69" s="39"/>
      <c r="E69" s="49"/>
      <c r="F69" s="39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14">
        <f t="shared" si="2"/>
        <v>0</v>
      </c>
      <c r="Y69" s="18" t="str">
        <f>IF(NOT(Z69),"",IF(C69="", "Missing", IF(TestUPN(C69)=FALSE,"Invalid UPN",IF(COUNTIF($C$21:$C$170, C69)&gt;1,"Duplicate UPN",""))))</f>
        <v/>
      </c>
      <c r="Z69" t="b">
        <f t="shared" si="3"/>
        <v>0</v>
      </c>
    </row>
    <row r="70" spans="1:26" ht="15" customHeight="1" thickBot="1" x14ac:dyDescent="0.25">
      <c r="A70" s="41"/>
      <c r="B70" s="41"/>
      <c r="C70" s="39"/>
      <c r="D70" s="39"/>
      <c r="E70" s="49"/>
      <c r="F70" s="39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14">
        <f t="shared" si="2"/>
        <v>0</v>
      </c>
      <c r="Y70" s="18" t="str">
        <f>IF(NOT(Z70),"",IF(C70="", "Missing", IF(TestUPN(C70)=FALSE,"Invalid UPN",IF(COUNTIF($C$21:$C$170, C70)&gt;1,"Duplicate UPN",""))))</f>
        <v/>
      </c>
      <c r="Z70" t="b">
        <f t="shared" si="3"/>
        <v>0</v>
      </c>
    </row>
    <row r="71" spans="1:26" ht="15" customHeight="1" thickBot="1" x14ac:dyDescent="0.25">
      <c r="A71" s="41"/>
      <c r="B71" s="41"/>
      <c r="C71" s="39"/>
      <c r="D71" s="39"/>
      <c r="E71" s="49"/>
      <c r="F71" s="39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14">
        <f t="shared" si="2"/>
        <v>0</v>
      </c>
      <c r="Y71" s="18" t="str">
        <f>IF(NOT(Z71),"",IF(C71="", "Missing", IF(TestUPN(C71)=FALSE,"Invalid UPN",IF(COUNTIF($C$21:$C$170, C71)&gt;1,"Duplicate UPN",""))))</f>
        <v/>
      </c>
      <c r="Z71" t="b">
        <f t="shared" si="3"/>
        <v>0</v>
      </c>
    </row>
    <row r="72" spans="1:26" ht="15" customHeight="1" thickBot="1" x14ac:dyDescent="0.25">
      <c r="A72" s="41"/>
      <c r="B72" s="41"/>
      <c r="C72" s="39"/>
      <c r="D72" s="39"/>
      <c r="E72" s="49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14">
        <f t="shared" si="2"/>
        <v>0</v>
      </c>
      <c r="Y72" s="18" t="str">
        <f>IF(NOT(Z72),"",IF(C72="", "Missing", IF(TestUPN(C72)=FALSE,"Invalid UPN",IF(COUNTIF($C$21:$C$170, C72)&gt;1,"Duplicate UPN",""))))</f>
        <v/>
      </c>
      <c r="Z72" t="b">
        <f t="shared" si="3"/>
        <v>0</v>
      </c>
    </row>
    <row r="73" spans="1:26" ht="15" customHeight="1" thickBot="1" x14ac:dyDescent="0.25">
      <c r="A73" s="41"/>
      <c r="B73" s="41"/>
      <c r="C73" s="39"/>
      <c r="D73" s="39"/>
      <c r="E73" s="49"/>
      <c r="F73" s="39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14">
        <f t="shared" si="2"/>
        <v>0</v>
      </c>
      <c r="Y73" s="18" t="str">
        <f>IF(NOT(Z73),"",IF(C73="", "Missing", IF(TestUPN(C73)=FALSE,"Invalid UPN",IF(COUNTIF($C$21:$C$170, C73)&gt;1,"Duplicate UPN",""))))</f>
        <v/>
      </c>
      <c r="Z73" t="b">
        <f t="shared" si="3"/>
        <v>0</v>
      </c>
    </row>
    <row r="74" spans="1:26" ht="15" customHeight="1" thickBot="1" x14ac:dyDescent="0.25">
      <c r="A74" s="41"/>
      <c r="B74" s="41"/>
      <c r="C74" s="39"/>
      <c r="D74" s="39"/>
      <c r="E74" s="49"/>
      <c r="F74" s="39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14">
        <f t="shared" si="2"/>
        <v>0</v>
      </c>
      <c r="Y74" s="18" t="str">
        <f>IF(NOT(Z74),"",IF(C74="", "Missing", IF(TestUPN(C74)=FALSE,"Invalid UPN",IF(COUNTIF($C$21:$C$170, C74)&gt;1,"Duplicate UPN",""))))</f>
        <v/>
      </c>
      <c r="Z74" t="b">
        <f t="shared" si="3"/>
        <v>0</v>
      </c>
    </row>
    <row r="75" spans="1:26" ht="15" customHeight="1" thickBot="1" x14ac:dyDescent="0.25">
      <c r="A75" s="41"/>
      <c r="B75" s="41"/>
      <c r="C75" s="39"/>
      <c r="D75" s="39"/>
      <c r="E75" s="49"/>
      <c r="F75" s="39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14">
        <f t="shared" si="2"/>
        <v>0</v>
      </c>
      <c r="Y75" s="18" t="str">
        <f>IF(NOT(Z75),"",IF(C75="", "Missing", IF(TestUPN(C75)=FALSE,"Invalid UPN",IF(COUNTIF($C$21:$C$170, C75)&gt;1,"Duplicate UPN",""))))</f>
        <v/>
      </c>
      <c r="Z75" t="b">
        <f t="shared" si="3"/>
        <v>0</v>
      </c>
    </row>
    <row r="76" spans="1:26" ht="15" customHeight="1" thickBot="1" x14ac:dyDescent="0.25">
      <c r="A76" s="41"/>
      <c r="B76" s="41"/>
      <c r="C76" s="39"/>
      <c r="D76" s="39"/>
      <c r="E76" s="49"/>
      <c r="F76" s="3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14">
        <f t="shared" si="2"/>
        <v>0</v>
      </c>
      <c r="Y76" s="18" t="str">
        <f>IF(NOT(Z76),"",IF(C76="", "Missing", IF(TestUPN(C76)=FALSE,"Invalid UPN",IF(COUNTIF($C$21:$C$170, C76)&gt;1,"Duplicate UPN",""))))</f>
        <v/>
      </c>
      <c r="Z76" t="b">
        <f t="shared" si="3"/>
        <v>0</v>
      </c>
    </row>
    <row r="77" spans="1:26" ht="15" customHeight="1" thickBot="1" x14ac:dyDescent="0.25">
      <c r="A77" s="41"/>
      <c r="B77" s="41"/>
      <c r="C77" s="39"/>
      <c r="D77" s="39"/>
      <c r="E77" s="49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14">
        <f t="shared" si="2"/>
        <v>0</v>
      </c>
      <c r="Y77" s="18" t="str">
        <f>IF(NOT(Z77),"",IF(C77="", "Missing", IF(TestUPN(C77)=FALSE,"Invalid UPN",IF(COUNTIF($C$21:$C$170, C77)&gt;1,"Duplicate UPN",""))))</f>
        <v/>
      </c>
      <c r="Z77" t="b">
        <f t="shared" si="3"/>
        <v>0</v>
      </c>
    </row>
    <row r="78" spans="1:26" ht="15" customHeight="1" thickBot="1" x14ac:dyDescent="0.25">
      <c r="A78" s="41"/>
      <c r="B78" s="41"/>
      <c r="C78" s="39"/>
      <c r="D78" s="39"/>
      <c r="E78" s="49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14">
        <f t="shared" si="2"/>
        <v>0</v>
      </c>
      <c r="Y78" s="18" t="str">
        <f>IF(NOT(Z78),"",IF(C78="", "Missing", IF(TestUPN(C78)=FALSE,"Invalid UPN",IF(COUNTIF($C$21:$C$170, C78)&gt;1,"Duplicate UPN",""))))</f>
        <v/>
      </c>
      <c r="Z78" t="b">
        <f t="shared" si="3"/>
        <v>0</v>
      </c>
    </row>
    <row r="79" spans="1:26" ht="15" customHeight="1" thickBot="1" x14ac:dyDescent="0.25">
      <c r="A79" s="41"/>
      <c r="B79" s="41"/>
      <c r="C79" s="39"/>
      <c r="D79" s="39"/>
      <c r="E79" s="49"/>
      <c r="F79" s="39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14">
        <f t="shared" si="2"/>
        <v>0</v>
      </c>
      <c r="Y79" s="18" t="str">
        <f>IF(NOT(Z79),"",IF(C79="", "Missing", IF(TestUPN(C79)=FALSE,"Invalid UPN",IF(COUNTIF($C$21:$C$170, C79)&gt;1,"Duplicate UPN",""))))</f>
        <v/>
      </c>
      <c r="Z79" t="b">
        <f t="shared" si="3"/>
        <v>0</v>
      </c>
    </row>
    <row r="80" spans="1:26" ht="15" customHeight="1" thickBot="1" x14ac:dyDescent="0.25">
      <c r="A80" s="41"/>
      <c r="B80" s="41"/>
      <c r="C80" s="39"/>
      <c r="D80" s="39"/>
      <c r="E80" s="49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14">
        <f t="shared" si="2"/>
        <v>0</v>
      </c>
      <c r="Y80" s="18" t="str">
        <f>IF(NOT(Z80),"",IF(C80="", "Missing", IF(TestUPN(C80)=FALSE,"Invalid UPN",IF(COUNTIF($C$21:$C$170, C80)&gt;1,"Duplicate UPN",""))))</f>
        <v/>
      </c>
      <c r="Z80" t="b">
        <f t="shared" si="3"/>
        <v>0</v>
      </c>
    </row>
    <row r="81" spans="1:26" ht="15" customHeight="1" thickBot="1" x14ac:dyDescent="0.25">
      <c r="A81" s="41"/>
      <c r="B81" s="41"/>
      <c r="C81" s="39"/>
      <c r="D81" s="39"/>
      <c r="E81" s="49"/>
      <c r="F81" s="39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14">
        <f t="shared" si="2"/>
        <v>0</v>
      </c>
      <c r="Y81" s="18" t="str">
        <f>IF(NOT(Z81),"",IF(C81="", "Missing", IF(TestUPN(C81)=FALSE,"Invalid UPN",IF(COUNTIF($C$21:$C$170, C81)&gt;1,"Duplicate UPN",""))))</f>
        <v/>
      </c>
      <c r="Z81" t="b">
        <f t="shared" si="3"/>
        <v>0</v>
      </c>
    </row>
    <row r="82" spans="1:26" ht="15" customHeight="1" thickBot="1" x14ac:dyDescent="0.25">
      <c r="A82" s="41"/>
      <c r="B82" s="41"/>
      <c r="C82" s="39"/>
      <c r="D82" s="39"/>
      <c r="E82" s="49"/>
      <c r="F82" s="39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14">
        <f t="shared" si="2"/>
        <v>0</v>
      </c>
      <c r="Y82" s="18" t="str">
        <f>IF(NOT(Z82),"",IF(C82="", "Missing", IF(TestUPN(C82)=FALSE,"Invalid UPN",IF(COUNTIF($C$21:$C$170, C82)&gt;1,"Duplicate UPN",""))))</f>
        <v/>
      </c>
      <c r="Z82" t="b">
        <f t="shared" si="3"/>
        <v>0</v>
      </c>
    </row>
    <row r="83" spans="1:26" ht="15" customHeight="1" thickBot="1" x14ac:dyDescent="0.25">
      <c r="A83" s="41"/>
      <c r="B83" s="41"/>
      <c r="C83" s="39"/>
      <c r="D83" s="39"/>
      <c r="E83" s="49"/>
      <c r="F83" s="39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14">
        <f t="shared" si="2"/>
        <v>0</v>
      </c>
      <c r="Y83" s="18" t="str">
        <f>IF(NOT(Z83),"",IF(C83="", "Missing", IF(TestUPN(C83)=FALSE,"Invalid UPN",IF(COUNTIF($C$21:$C$170, C83)&gt;1,"Duplicate UPN",""))))</f>
        <v/>
      </c>
      <c r="Z83" t="b">
        <f t="shared" si="3"/>
        <v>0</v>
      </c>
    </row>
    <row r="84" spans="1:26" ht="15" customHeight="1" thickBot="1" x14ac:dyDescent="0.25">
      <c r="A84" s="41"/>
      <c r="B84" s="41"/>
      <c r="C84" s="39"/>
      <c r="D84" s="39"/>
      <c r="E84" s="49"/>
      <c r="F84" s="39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14">
        <f t="shared" si="2"/>
        <v>0</v>
      </c>
      <c r="Y84" s="18" t="str">
        <f>IF(NOT(Z84),"",IF(C84="", "Missing", IF(TestUPN(C84)=FALSE,"Invalid UPN",IF(COUNTIF($C$21:$C$170, C84)&gt;1,"Duplicate UPN",""))))</f>
        <v/>
      </c>
      <c r="Z84" t="b">
        <f t="shared" si="3"/>
        <v>0</v>
      </c>
    </row>
    <row r="85" spans="1:26" ht="15" customHeight="1" thickBot="1" x14ac:dyDescent="0.25">
      <c r="A85" s="41"/>
      <c r="B85" s="41"/>
      <c r="C85" s="39"/>
      <c r="D85" s="39"/>
      <c r="E85" s="49"/>
      <c r="F85" s="39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14">
        <f t="shared" ref="X85:X116" si="4">IF(Z85,COUNTIF(G85:W85,""), 0)</f>
        <v>0</v>
      </c>
      <c r="Y85" s="18" t="str">
        <f>IF(NOT(Z85),"",IF(C85="", "Missing", IF(TestUPN(C85)=FALSE,"Invalid UPN",IF(COUNTIF($C$21:$C$170, C85)&gt;1,"Duplicate UPN",""))))</f>
        <v/>
      </c>
      <c r="Z85" t="b">
        <f t="shared" ref="Z85:Z116" si="5">RangeHasText(A85:W85)</f>
        <v>0</v>
      </c>
    </row>
    <row r="86" spans="1:26" ht="15" customHeight="1" thickBot="1" x14ac:dyDescent="0.25">
      <c r="A86" s="41"/>
      <c r="B86" s="41"/>
      <c r="C86" s="39"/>
      <c r="D86" s="39"/>
      <c r="E86" s="49"/>
      <c r="F86" s="39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14">
        <f t="shared" si="4"/>
        <v>0</v>
      </c>
      <c r="Y86" s="18" t="str">
        <f>IF(NOT(Z86),"",IF(C86="", "Missing", IF(TestUPN(C86)=FALSE,"Invalid UPN",IF(COUNTIF($C$21:$C$170, C86)&gt;1,"Duplicate UPN",""))))</f>
        <v/>
      </c>
      <c r="Z86" t="b">
        <f t="shared" si="5"/>
        <v>0</v>
      </c>
    </row>
    <row r="87" spans="1:26" ht="15" customHeight="1" thickBot="1" x14ac:dyDescent="0.25">
      <c r="A87" s="41"/>
      <c r="B87" s="41"/>
      <c r="C87" s="39"/>
      <c r="D87" s="39"/>
      <c r="E87" s="49"/>
      <c r="F87" s="39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14">
        <f t="shared" si="4"/>
        <v>0</v>
      </c>
      <c r="Y87" s="18" t="str">
        <f>IF(NOT(Z87),"",IF(C87="", "Missing", IF(TestUPN(C87)=FALSE,"Invalid UPN",IF(COUNTIF($C$21:$C$170, C87)&gt;1,"Duplicate UPN",""))))</f>
        <v/>
      </c>
      <c r="Z87" t="b">
        <f t="shared" si="5"/>
        <v>0</v>
      </c>
    </row>
    <row r="88" spans="1:26" ht="15" customHeight="1" thickBot="1" x14ac:dyDescent="0.25">
      <c r="A88" s="41"/>
      <c r="B88" s="41"/>
      <c r="C88" s="39"/>
      <c r="D88" s="39"/>
      <c r="E88" s="49"/>
      <c r="F88" s="39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14">
        <f t="shared" si="4"/>
        <v>0</v>
      </c>
      <c r="Y88" s="18" t="str">
        <f>IF(NOT(Z88),"",IF(C88="", "Missing", IF(TestUPN(C88)=FALSE,"Invalid UPN",IF(COUNTIF($C$21:$C$170, C88)&gt;1,"Duplicate UPN",""))))</f>
        <v/>
      </c>
      <c r="Z88" t="b">
        <f t="shared" si="5"/>
        <v>0</v>
      </c>
    </row>
    <row r="89" spans="1:26" ht="15" customHeight="1" thickBot="1" x14ac:dyDescent="0.25">
      <c r="A89" s="41"/>
      <c r="B89" s="41"/>
      <c r="C89" s="39"/>
      <c r="D89" s="39"/>
      <c r="E89" s="49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14">
        <f t="shared" si="4"/>
        <v>0</v>
      </c>
      <c r="Y89" s="18" t="str">
        <f>IF(NOT(Z89),"",IF(C89="", "Missing", IF(TestUPN(C89)=FALSE,"Invalid UPN",IF(COUNTIF($C$21:$C$170, C89)&gt;1,"Duplicate UPN",""))))</f>
        <v/>
      </c>
      <c r="Z89" t="b">
        <f t="shared" si="5"/>
        <v>0</v>
      </c>
    </row>
    <row r="90" spans="1:26" ht="15" customHeight="1" thickBot="1" x14ac:dyDescent="0.25">
      <c r="A90" s="41"/>
      <c r="B90" s="41"/>
      <c r="C90" s="39"/>
      <c r="D90" s="39"/>
      <c r="E90" s="49"/>
      <c r="F90" s="39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14">
        <f t="shared" si="4"/>
        <v>0</v>
      </c>
      <c r="Y90" s="18" t="str">
        <f>IF(NOT(Z90),"",IF(C90="", "Missing", IF(TestUPN(C90)=FALSE,"Invalid UPN",IF(COUNTIF($C$21:$C$170, C90)&gt;1,"Duplicate UPN",""))))</f>
        <v/>
      </c>
      <c r="Z90" t="b">
        <f t="shared" si="5"/>
        <v>0</v>
      </c>
    </row>
    <row r="91" spans="1:26" ht="15" customHeight="1" thickBot="1" x14ac:dyDescent="0.25">
      <c r="A91" s="41"/>
      <c r="B91" s="41"/>
      <c r="C91" s="39"/>
      <c r="D91" s="39"/>
      <c r="E91" s="49"/>
      <c r="F91" s="39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14">
        <f t="shared" si="4"/>
        <v>0</v>
      </c>
      <c r="Y91" s="18" t="str">
        <f>IF(NOT(Z91),"",IF(C91="", "Missing", IF(TestUPN(C91)=FALSE,"Invalid UPN",IF(COUNTIF($C$21:$C$170, C91)&gt;1,"Duplicate UPN",""))))</f>
        <v/>
      </c>
      <c r="Z91" t="b">
        <f t="shared" si="5"/>
        <v>0</v>
      </c>
    </row>
    <row r="92" spans="1:26" ht="15" customHeight="1" thickBot="1" x14ac:dyDescent="0.25">
      <c r="A92" s="41"/>
      <c r="B92" s="41"/>
      <c r="C92" s="39"/>
      <c r="D92" s="39"/>
      <c r="E92" s="49"/>
      <c r="F92" s="39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14">
        <f t="shared" si="4"/>
        <v>0</v>
      </c>
      <c r="Y92" s="18" t="str">
        <f>IF(NOT(Z92),"",IF(C92="", "Missing", IF(TestUPN(C92)=FALSE,"Invalid UPN",IF(COUNTIF($C$21:$C$170, C92)&gt;1,"Duplicate UPN",""))))</f>
        <v/>
      </c>
      <c r="Z92" t="b">
        <f t="shared" si="5"/>
        <v>0</v>
      </c>
    </row>
    <row r="93" spans="1:26" ht="15" customHeight="1" thickBot="1" x14ac:dyDescent="0.25">
      <c r="A93" s="41"/>
      <c r="B93" s="41"/>
      <c r="C93" s="39"/>
      <c r="D93" s="39"/>
      <c r="E93" s="49"/>
      <c r="F93" s="3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14">
        <f t="shared" si="4"/>
        <v>0</v>
      </c>
      <c r="Y93" s="18" t="str">
        <f>IF(NOT(Z93),"",IF(C93="", "Missing", IF(TestUPN(C93)=FALSE,"Invalid UPN",IF(COUNTIF($C$21:$C$170, C93)&gt;1,"Duplicate UPN",""))))</f>
        <v/>
      </c>
      <c r="Z93" t="b">
        <f t="shared" si="5"/>
        <v>0</v>
      </c>
    </row>
    <row r="94" spans="1:26" ht="15" customHeight="1" thickBot="1" x14ac:dyDescent="0.25">
      <c r="A94" s="41"/>
      <c r="B94" s="41"/>
      <c r="C94" s="39"/>
      <c r="D94" s="39"/>
      <c r="E94" s="49"/>
      <c r="F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14">
        <f t="shared" si="4"/>
        <v>0</v>
      </c>
      <c r="Y94" s="18" t="str">
        <f>IF(NOT(Z94),"",IF(C94="", "Missing", IF(TestUPN(C94)=FALSE,"Invalid UPN",IF(COUNTIF($C$21:$C$170, C94)&gt;1,"Duplicate UPN",""))))</f>
        <v/>
      </c>
      <c r="Z94" t="b">
        <f t="shared" si="5"/>
        <v>0</v>
      </c>
    </row>
    <row r="95" spans="1:26" ht="15" customHeight="1" thickBot="1" x14ac:dyDescent="0.25">
      <c r="A95" s="41"/>
      <c r="B95" s="41"/>
      <c r="C95" s="39"/>
      <c r="D95" s="39"/>
      <c r="E95" s="49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14">
        <f t="shared" si="4"/>
        <v>0</v>
      </c>
      <c r="Y95" s="18" t="str">
        <f>IF(NOT(Z95),"",IF(C95="", "Missing", IF(TestUPN(C95)=FALSE,"Invalid UPN",IF(COUNTIF($C$21:$C$170, C95)&gt;1,"Duplicate UPN",""))))</f>
        <v/>
      </c>
      <c r="Z95" t="b">
        <f t="shared" si="5"/>
        <v>0</v>
      </c>
    </row>
    <row r="96" spans="1:26" ht="15" customHeight="1" thickBot="1" x14ac:dyDescent="0.25">
      <c r="A96" s="41"/>
      <c r="B96" s="41"/>
      <c r="C96" s="39"/>
      <c r="D96" s="39"/>
      <c r="E96" s="49"/>
      <c r="F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14">
        <f t="shared" si="4"/>
        <v>0</v>
      </c>
      <c r="Y96" s="18" t="str">
        <f>IF(NOT(Z96),"",IF(C96="", "Missing", IF(TestUPN(C96)=FALSE,"Invalid UPN",IF(COUNTIF($C$21:$C$170, C96)&gt;1,"Duplicate UPN",""))))</f>
        <v/>
      </c>
      <c r="Z96" t="b">
        <f t="shared" si="5"/>
        <v>0</v>
      </c>
    </row>
    <row r="97" spans="1:26" ht="15" customHeight="1" thickBot="1" x14ac:dyDescent="0.25">
      <c r="A97" s="41"/>
      <c r="B97" s="41"/>
      <c r="C97" s="39"/>
      <c r="D97" s="39"/>
      <c r="E97" s="49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14">
        <f t="shared" si="4"/>
        <v>0</v>
      </c>
      <c r="Y97" s="18" t="str">
        <f>IF(NOT(Z97),"",IF(C97="", "Missing", IF(TestUPN(C97)=FALSE,"Invalid UPN",IF(COUNTIF($C$21:$C$170, C97)&gt;1,"Duplicate UPN",""))))</f>
        <v/>
      </c>
      <c r="Z97" t="b">
        <f t="shared" si="5"/>
        <v>0</v>
      </c>
    </row>
    <row r="98" spans="1:26" ht="15" customHeight="1" thickBot="1" x14ac:dyDescent="0.25">
      <c r="A98" s="41"/>
      <c r="B98" s="41"/>
      <c r="C98" s="39"/>
      <c r="D98" s="39"/>
      <c r="E98" s="49"/>
      <c r="F98" s="39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14">
        <f t="shared" si="4"/>
        <v>0</v>
      </c>
      <c r="Y98" s="18" t="str">
        <f>IF(NOT(Z98),"",IF(C98="", "Missing", IF(TestUPN(C98)=FALSE,"Invalid UPN",IF(COUNTIF($C$21:$C$170, C98)&gt;1,"Duplicate UPN",""))))</f>
        <v/>
      </c>
      <c r="Z98" t="b">
        <f t="shared" si="5"/>
        <v>0</v>
      </c>
    </row>
    <row r="99" spans="1:26" ht="15" customHeight="1" thickBot="1" x14ac:dyDescent="0.25">
      <c r="A99" s="41"/>
      <c r="B99" s="41"/>
      <c r="C99" s="39"/>
      <c r="D99" s="39"/>
      <c r="E99" s="49"/>
      <c r="F99" s="39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14">
        <f t="shared" si="4"/>
        <v>0</v>
      </c>
      <c r="Y99" s="18" t="str">
        <f>IF(NOT(Z99),"",IF(C99="", "Missing", IF(TestUPN(C99)=FALSE,"Invalid UPN",IF(COUNTIF($C$21:$C$170, C99)&gt;1,"Duplicate UPN",""))))</f>
        <v/>
      </c>
      <c r="Z99" t="b">
        <f t="shared" si="5"/>
        <v>0</v>
      </c>
    </row>
    <row r="100" spans="1:26" ht="15" customHeight="1" thickBot="1" x14ac:dyDescent="0.25">
      <c r="A100" s="41"/>
      <c r="B100" s="41"/>
      <c r="C100" s="39"/>
      <c r="D100" s="39"/>
      <c r="E100" s="49"/>
      <c r="F100" s="39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14">
        <f t="shared" si="4"/>
        <v>0</v>
      </c>
      <c r="Y100" s="18" t="str">
        <f>IF(NOT(Z100),"",IF(C100="", "Missing", IF(TestUPN(C100)=FALSE,"Invalid UPN",IF(COUNTIF($C$21:$C$170, C100)&gt;1,"Duplicate UPN",""))))</f>
        <v/>
      </c>
      <c r="Z100" t="b">
        <f t="shared" si="5"/>
        <v>0</v>
      </c>
    </row>
    <row r="101" spans="1:26" ht="15" customHeight="1" thickBot="1" x14ac:dyDescent="0.25">
      <c r="A101" s="41"/>
      <c r="B101" s="41"/>
      <c r="C101" s="39"/>
      <c r="D101" s="39"/>
      <c r="E101" s="49"/>
      <c r="F101" s="39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14">
        <f t="shared" si="4"/>
        <v>0</v>
      </c>
      <c r="Y101" s="18" t="str">
        <f>IF(NOT(Z101),"",IF(C101="", "Missing", IF(TestUPN(C101)=FALSE,"Invalid UPN",IF(COUNTIF($C$21:$C$170, C101)&gt;1,"Duplicate UPN",""))))</f>
        <v/>
      </c>
      <c r="Z101" t="b">
        <f t="shared" si="5"/>
        <v>0</v>
      </c>
    </row>
    <row r="102" spans="1:26" ht="15" customHeight="1" thickBot="1" x14ac:dyDescent="0.25">
      <c r="A102" s="41"/>
      <c r="B102" s="41"/>
      <c r="C102" s="39"/>
      <c r="D102" s="39"/>
      <c r="E102" s="49"/>
      <c r="F102" s="39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14">
        <f t="shared" si="4"/>
        <v>0</v>
      </c>
      <c r="Y102" s="18" t="str">
        <f>IF(NOT(Z102),"",IF(C102="", "Missing", IF(TestUPN(C102)=FALSE,"Invalid UPN",IF(COUNTIF($C$21:$C$170, C102)&gt;1,"Duplicate UPN",""))))</f>
        <v/>
      </c>
      <c r="Z102" t="b">
        <f t="shared" si="5"/>
        <v>0</v>
      </c>
    </row>
    <row r="103" spans="1:26" ht="15" customHeight="1" thickBot="1" x14ac:dyDescent="0.25">
      <c r="A103" s="41"/>
      <c r="B103" s="41"/>
      <c r="C103" s="39"/>
      <c r="D103" s="39"/>
      <c r="E103" s="49"/>
      <c r="F103" s="39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14">
        <f t="shared" si="4"/>
        <v>0</v>
      </c>
      <c r="Y103" s="18" t="str">
        <f>IF(NOT(Z103),"",IF(C103="", "Missing", IF(TestUPN(C103)=FALSE,"Invalid UPN",IF(COUNTIF($C$21:$C$170, C103)&gt;1,"Duplicate UPN",""))))</f>
        <v/>
      </c>
      <c r="Z103" t="b">
        <f t="shared" si="5"/>
        <v>0</v>
      </c>
    </row>
    <row r="104" spans="1:26" ht="15" customHeight="1" thickBot="1" x14ac:dyDescent="0.25">
      <c r="A104" s="41"/>
      <c r="B104" s="41"/>
      <c r="C104" s="39"/>
      <c r="D104" s="39"/>
      <c r="E104" s="49"/>
      <c r="F104" s="39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14">
        <f t="shared" si="4"/>
        <v>0</v>
      </c>
      <c r="Y104" s="18" t="str">
        <f>IF(NOT(Z104),"",IF(C104="", "Missing", IF(TestUPN(C104)=FALSE,"Invalid UPN",IF(COUNTIF($C$21:$C$170, C104)&gt;1,"Duplicate UPN",""))))</f>
        <v/>
      </c>
      <c r="Z104" t="b">
        <f t="shared" si="5"/>
        <v>0</v>
      </c>
    </row>
    <row r="105" spans="1:26" ht="15" customHeight="1" thickBot="1" x14ac:dyDescent="0.25">
      <c r="A105" s="41"/>
      <c r="B105" s="41"/>
      <c r="C105" s="39"/>
      <c r="D105" s="39"/>
      <c r="E105" s="49"/>
      <c r="F105" s="39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14">
        <f t="shared" si="4"/>
        <v>0</v>
      </c>
      <c r="Y105" s="18" t="str">
        <f>IF(NOT(Z105),"",IF(C105="", "Missing", IF(TestUPN(C105)=FALSE,"Invalid UPN",IF(COUNTIF($C$21:$C$170, C105)&gt;1,"Duplicate UPN",""))))</f>
        <v/>
      </c>
      <c r="Z105" t="b">
        <f t="shared" si="5"/>
        <v>0</v>
      </c>
    </row>
    <row r="106" spans="1:26" ht="15" customHeight="1" thickBot="1" x14ac:dyDescent="0.25">
      <c r="A106" s="41"/>
      <c r="B106" s="41"/>
      <c r="C106" s="39"/>
      <c r="D106" s="39"/>
      <c r="E106" s="49"/>
      <c r="F106" s="39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14">
        <f t="shared" si="4"/>
        <v>0</v>
      </c>
      <c r="Y106" s="18" t="str">
        <f>IF(NOT(Z106),"",IF(C106="", "Missing", IF(TestUPN(C106)=FALSE,"Invalid UPN",IF(COUNTIF($C$21:$C$170, C106)&gt;1,"Duplicate UPN",""))))</f>
        <v/>
      </c>
      <c r="Z106" t="b">
        <f t="shared" si="5"/>
        <v>0</v>
      </c>
    </row>
    <row r="107" spans="1:26" ht="15" customHeight="1" thickBot="1" x14ac:dyDescent="0.25">
      <c r="A107" s="41"/>
      <c r="B107" s="41"/>
      <c r="C107" s="39"/>
      <c r="D107" s="39"/>
      <c r="E107" s="49"/>
      <c r="F107" s="39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14">
        <f t="shared" si="4"/>
        <v>0</v>
      </c>
      <c r="Y107" s="18" t="str">
        <f>IF(NOT(Z107),"",IF(C107="", "Missing", IF(TestUPN(C107)=FALSE,"Invalid UPN",IF(COUNTIF($C$21:$C$170, C107)&gt;1,"Duplicate UPN",""))))</f>
        <v/>
      </c>
      <c r="Z107" t="b">
        <f t="shared" si="5"/>
        <v>0</v>
      </c>
    </row>
    <row r="108" spans="1:26" ht="15" customHeight="1" thickBot="1" x14ac:dyDescent="0.25">
      <c r="A108" s="41"/>
      <c r="B108" s="41"/>
      <c r="C108" s="39"/>
      <c r="D108" s="39"/>
      <c r="E108" s="49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14">
        <f t="shared" si="4"/>
        <v>0</v>
      </c>
      <c r="Y108" s="18" t="str">
        <f>IF(NOT(Z108),"",IF(C108="", "Missing", IF(TestUPN(C108)=FALSE,"Invalid UPN",IF(COUNTIF($C$21:$C$170, C108)&gt;1,"Duplicate UPN",""))))</f>
        <v/>
      </c>
      <c r="Z108" t="b">
        <f t="shared" si="5"/>
        <v>0</v>
      </c>
    </row>
    <row r="109" spans="1:26" ht="15" customHeight="1" thickBot="1" x14ac:dyDescent="0.25">
      <c r="A109" s="41"/>
      <c r="B109" s="41"/>
      <c r="C109" s="39"/>
      <c r="D109" s="39"/>
      <c r="E109" s="49"/>
      <c r="F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14">
        <f t="shared" si="4"/>
        <v>0</v>
      </c>
      <c r="Y109" s="18" t="str">
        <f>IF(NOT(Z109),"",IF(C109="", "Missing", IF(TestUPN(C109)=FALSE,"Invalid UPN",IF(COUNTIF($C$21:$C$170, C109)&gt;1,"Duplicate UPN",""))))</f>
        <v/>
      </c>
      <c r="Z109" t="b">
        <f t="shared" si="5"/>
        <v>0</v>
      </c>
    </row>
    <row r="110" spans="1:26" ht="15" customHeight="1" thickBot="1" x14ac:dyDescent="0.25">
      <c r="A110" s="41"/>
      <c r="B110" s="41"/>
      <c r="C110" s="39"/>
      <c r="D110" s="39"/>
      <c r="E110" s="49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14">
        <f t="shared" si="4"/>
        <v>0</v>
      </c>
      <c r="Y110" s="18" t="str">
        <f>IF(NOT(Z110),"",IF(C110="", "Missing", IF(TestUPN(C110)=FALSE,"Invalid UPN",IF(COUNTIF($C$21:$C$170, C110)&gt;1,"Duplicate UPN",""))))</f>
        <v/>
      </c>
      <c r="Z110" t="b">
        <f t="shared" si="5"/>
        <v>0</v>
      </c>
    </row>
    <row r="111" spans="1:26" ht="15" customHeight="1" thickBot="1" x14ac:dyDescent="0.25">
      <c r="A111" s="41"/>
      <c r="B111" s="41"/>
      <c r="C111" s="39"/>
      <c r="D111" s="39"/>
      <c r="E111" s="49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14">
        <f t="shared" si="4"/>
        <v>0</v>
      </c>
      <c r="Y111" s="18" t="str">
        <f>IF(NOT(Z111),"",IF(C111="", "Missing", IF(TestUPN(C111)=FALSE,"Invalid UPN",IF(COUNTIF($C$21:$C$170, C111)&gt;1,"Duplicate UPN",""))))</f>
        <v/>
      </c>
      <c r="Z111" t="b">
        <f t="shared" si="5"/>
        <v>0</v>
      </c>
    </row>
    <row r="112" spans="1:26" ht="15" customHeight="1" thickBot="1" x14ac:dyDescent="0.25">
      <c r="A112" s="41"/>
      <c r="B112" s="41"/>
      <c r="C112" s="39"/>
      <c r="D112" s="39"/>
      <c r="E112" s="49"/>
      <c r="F112" s="3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14">
        <f t="shared" si="4"/>
        <v>0</v>
      </c>
      <c r="Y112" s="18" t="str">
        <f>IF(NOT(Z112),"",IF(C112="", "Missing", IF(TestUPN(C112)=FALSE,"Invalid UPN",IF(COUNTIF($C$21:$C$170, C112)&gt;1,"Duplicate UPN",""))))</f>
        <v/>
      </c>
      <c r="Z112" t="b">
        <f t="shared" si="5"/>
        <v>0</v>
      </c>
    </row>
    <row r="113" spans="1:26" ht="15" customHeight="1" thickBot="1" x14ac:dyDescent="0.25">
      <c r="A113" s="41"/>
      <c r="B113" s="41"/>
      <c r="C113" s="39"/>
      <c r="D113" s="39"/>
      <c r="E113" s="49"/>
      <c r="F113" s="3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14">
        <f t="shared" si="4"/>
        <v>0</v>
      </c>
      <c r="Y113" s="18" t="str">
        <f>IF(NOT(Z113),"",IF(C113="", "Missing", IF(TestUPN(C113)=FALSE,"Invalid UPN",IF(COUNTIF($C$21:$C$170, C113)&gt;1,"Duplicate UPN",""))))</f>
        <v/>
      </c>
      <c r="Z113" t="b">
        <f t="shared" si="5"/>
        <v>0</v>
      </c>
    </row>
    <row r="114" spans="1:26" ht="15" customHeight="1" thickBot="1" x14ac:dyDescent="0.25">
      <c r="A114" s="41"/>
      <c r="B114" s="41"/>
      <c r="C114" s="39"/>
      <c r="D114" s="39"/>
      <c r="E114" s="49"/>
      <c r="F114" s="3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14">
        <f t="shared" si="4"/>
        <v>0</v>
      </c>
      <c r="Y114" s="18" t="str">
        <f>IF(NOT(Z114),"",IF(C114="", "Missing", IF(TestUPN(C114)=FALSE,"Invalid UPN",IF(COUNTIF($C$21:$C$170, C114)&gt;1,"Duplicate UPN",""))))</f>
        <v/>
      </c>
      <c r="Z114" t="b">
        <f t="shared" si="5"/>
        <v>0</v>
      </c>
    </row>
    <row r="115" spans="1:26" ht="15" customHeight="1" thickBot="1" x14ac:dyDescent="0.25">
      <c r="A115" s="41"/>
      <c r="B115" s="41"/>
      <c r="C115" s="39"/>
      <c r="D115" s="39"/>
      <c r="E115" s="49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14">
        <f t="shared" si="4"/>
        <v>0</v>
      </c>
      <c r="Y115" s="18" t="str">
        <f>IF(NOT(Z115),"",IF(C115="", "Missing", IF(TestUPN(C115)=FALSE,"Invalid UPN",IF(COUNTIF($C$21:$C$170, C115)&gt;1,"Duplicate UPN",""))))</f>
        <v/>
      </c>
      <c r="Z115" t="b">
        <f t="shared" si="5"/>
        <v>0</v>
      </c>
    </row>
    <row r="116" spans="1:26" ht="15" customHeight="1" thickBot="1" x14ac:dyDescent="0.25">
      <c r="A116" s="41"/>
      <c r="B116" s="41"/>
      <c r="C116" s="39"/>
      <c r="D116" s="39"/>
      <c r="E116" s="49"/>
      <c r="F116" s="39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14">
        <f t="shared" si="4"/>
        <v>0</v>
      </c>
      <c r="Y116" s="18" t="str">
        <f>IF(NOT(Z116),"",IF(C116="", "Missing", IF(TestUPN(C116)=FALSE,"Invalid UPN",IF(COUNTIF($C$21:$C$170, C116)&gt;1,"Duplicate UPN",""))))</f>
        <v/>
      </c>
      <c r="Z116" t="b">
        <f t="shared" si="5"/>
        <v>0</v>
      </c>
    </row>
    <row r="117" spans="1:26" ht="15" customHeight="1" thickBot="1" x14ac:dyDescent="0.25">
      <c r="A117" s="41"/>
      <c r="B117" s="41"/>
      <c r="C117" s="39"/>
      <c r="D117" s="39"/>
      <c r="E117" s="49"/>
      <c r="F117" s="39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14">
        <f t="shared" ref="X117:X148" si="6">IF(Z117,COUNTIF(G117:W117,""), 0)</f>
        <v>0</v>
      </c>
      <c r="Y117" s="18" t="str">
        <f>IF(NOT(Z117),"",IF(C117="", "Missing", IF(TestUPN(C117)=FALSE,"Invalid UPN",IF(COUNTIF($C$21:$C$170, C117)&gt;1,"Duplicate UPN",""))))</f>
        <v/>
      </c>
      <c r="Z117" t="b">
        <f t="shared" ref="Z117:Z149" si="7">RangeHasText(A117:W117)</f>
        <v>0</v>
      </c>
    </row>
    <row r="118" spans="1:26" ht="15" customHeight="1" thickBot="1" x14ac:dyDescent="0.25">
      <c r="A118" s="41"/>
      <c r="B118" s="41"/>
      <c r="C118" s="39"/>
      <c r="D118" s="39"/>
      <c r="E118" s="49"/>
      <c r="F118" s="39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14">
        <f t="shared" si="6"/>
        <v>0</v>
      </c>
      <c r="Y118" s="18" t="str">
        <f>IF(NOT(Z118),"",IF(C118="", "Missing", IF(TestUPN(C118)=FALSE,"Invalid UPN",IF(COUNTIF($C$21:$C$170, C118)&gt;1,"Duplicate UPN",""))))</f>
        <v/>
      </c>
      <c r="Z118" t="b">
        <f t="shared" si="7"/>
        <v>0</v>
      </c>
    </row>
    <row r="119" spans="1:26" ht="15" customHeight="1" thickBot="1" x14ac:dyDescent="0.25">
      <c r="A119" s="41"/>
      <c r="B119" s="41"/>
      <c r="C119" s="39"/>
      <c r="D119" s="39"/>
      <c r="E119" s="49"/>
      <c r="F119" s="39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14">
        <f t="shared" si="6"/>
        <v>0</v>
      </c>
      <c r="Y119" s="18" t="str">
        <f>IF(NOT(Z119),"",IF(C119="", "Missing", IF(TestUPN(C119)=FALSE,"Invalid UPN",IF(COUNTIF($C$21:$C$170, C119)&gt;1,"Duplicate UPN",""))))</f>
        <v/>
      </c>
      <c r="Z119" t="b">
        <f t="shared" si="7"/>
        <v>0</v>
      </c>
    </row>
    <row r="120" spans="1:26" ht="15" customHeight="1" thickBot="1" x14ac:dyDescent="0.25">
      <c r="A120" s="41"/>
      <c r="B120" s="41"/>
      <c r="C120" s="39"/>
      <c r="D120" s="39"/>
      <c r="E120" s="49"/>
      <c r="F120" s="39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14">
        <f t="shared" si="6"/>
        <v>0</v>
      </c>
      <c r="Y120" s="18" t="str">
        <f>IF(NOT(Z120),"",IF(C120="", "Missing", IF(TestUPN(C120)=FALSE,"Invalid UPN",IF(COUNTIF($C$21:$C$170, C120)&gt;1,"Duplicate UPN",""))))</f>
        <v/>
      </c>
      <c r="Z120" t="b">
        <f t="shared" si="7"/>
        <v>0</v>
      </c>
    </row>
    <row r="121" spans="1:26" ht="15" customHeight="1" thickBot="1" x14ac:dyDescent="0.25">
      <c r="A121" s="41"/>
      <c r="B121" s="41"/>
      <c r="C121" s="39"/>
      <c r="D121" s="39"/>
      <c r="E121" s="49"/>
      <c r="F121" s="39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14">
        <f t="shared" si="6"/>
        <v>0</v>
      </c>
      <c r="Y121" s="18" t="str">
        <f>IF(NOT(Z121),"",IF(C121="", "Missing", IF(TestUPN(C121)=FALSE,"Invalid UPN",IF(COUNTIF($C$21:$C$170, C121)&gt;1,"Duplicate UPN",""))))</f>
        <v/>
      </c>
      <c r="Z121" t="b">
        <f t="shared" si="7"/>
        <v>0</v>
      </c>
    </row>
    <row r="122" spans="1:26" ht="15" customHeight="1" thickBot="1" x14ac:dyDescent="0.25">
      <c r="A122" s="41"/>
      <c r="B122" s="41"/>
      <c r="C122" s="39"/>
      <c r="D122" s="39"/>
      <c r="E122" s="49"/>
      <c r="F122" s="39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14">
        <f t="shared" si="6"/>
        <v>0</v>
      </c>
      <c r="Y122" s="18" t="str">
        <f>IF(NOT(Z122),"",IF(C122="", "Missing", IF(TestUPN(C122)=FALSE,"Invalid UPN",IF(COUNTIF($C$21:$C$170, C122)&gt;1,"Duplicate UPN",""))))</f>
        <v/>
      </c>
      <c r="Z122" t="b">
        <f t="shared" si="7"/>
        <v>0</v>
      </c>
    </row>
    <row r="123" spans="1:26" ht="15" customHeight="1" thickBot="1" x14ac:dyDescent="0.25">
      <c r="A123" s="41"/>
      <c r="B123" s="41"/>
      <c r="C123" s="39"/>
      <c r="D123" s="39"/>
      <c r="E123" s="49"/>
      <c r="F123" s="39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14">
        <f t="shared" si="6"/>
        <v>0</v>
      </c>
      <c r="Y123" s="18" t="str">
        <f>IF(NOT(Z123),"",IF(C123="", "Missing", IF(TestUPN(C123)=FALSE,"Invalid UPN",IF(COUNTIF($C$21:$C$170, C123)&gt;1,"Duplicate UPN",""))))</f>
        <v/>
      </c>
      <c r="Z123" t="b">
        <f t="shared" si="7"/>
        <v>0</v>
      </c>
    </row>
    <row r="124" spans="1:26" ht="15" customHeight="1" thickBot="1" x14ac:dyDescent="0.25">
      <c r="A124" s="41"/>
      <c r="B124" s="41"/>
      <c r="C124" s="39"/>
      <c r="D124" s="39"/>
      <c r="E124" s="49"/>
      <c r="F124" s="39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14">
        <f t="shared" si="6"/>
        <v>0</v>
      </c>
      <c r="Y124" s="18" t="str">
        <f>IF(NOT(Z124),"",IF(C124="", "Missing", IF(TestUPN(C124)=FALSE,"Invalid UPN",IF(COUNTIF($C$21:$C$170, C124)&gt;1,"Duplicate UPN",""))))</f>
        <v/>
      </c>
      <c r="Z124" t="b">
        <f t="shared" si="7"/>
        <v>0</v>
      </c>
    </row>
    <row r="125" spans="1:26" ht="15" customHeight="1" thickBot="1" x14ac:dyDescent="0.25">
      <c r="A125" s="41"/>
      <c r="B125" s="41"/>
      <c r="C125" s="39"/>
      <c r="D125" s="39"/>
      <c r="E125" s="49"/>
      <c r="F125" s="39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14">
        <f t="shared" si="6"/>
        <v>0</v>
      </c>
      <c r="Y125" s="18" t="str">
        <f>IF(NOT(Z125),"",IF(C125="", "Missing", IF(TestUPN(C125)=FALSE,"Invalid UPN",IF(COUNTIF($C$21:$C$170, C125)&gt;1,"Duplicate UPN",""))))</f>
        <v/>
      </c>
      <c r="Z125" t="b">
        <f t="shared" si="7"/>
        <v>0</v>
      </c>
    </row>
    <row r="126" spans="1:26" ht="15" customHeight="1" thickBot="1" x14ac:dyDescent="0.25">
      <c r="A126" s="41"/>
      <c r="B126" s="41"/>
      <c r="C126" s="39"/>
      <c r="D126" s="39"/>
      <c r="E126" s="49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14">
        <f t="shared" si="6"/>
        <v>0</v>
      </c>
      <c r="Y126" s="18" t="str">
        <f>IF(NOT(Z126),"",IF(C126="", "Missing", IF(TestUPN(C126)=FALSE,"Invalid UPN",IF(COUNTIF($C$21:$C$170, C126)&gt;1,"Duplicate UPN",""))))</f>
        <v/>
      </c>
      <c r="Z126" t="b">
        <f t="shared" si="7"/>
        <v>0</v>
      </c>
    </row>
    <row r="127" spans="1:26" ht="15" customHeight="1" thickBot="1" x14ac:dyDescent="0.25">
      <c r="A127" s="41"/>
      <c r="B127" s="41"/>
      <c r="C127" s="39"/>
      <c r="D127" s="39"/>
      <c r="E127" s="49"/>
      <c r="F127" s="39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14">
        <f t="shared" si="6"/>
        <v>0</v>
      </c>
      <c r="Y127" s="18" t="str">
        <f>IF(NOT(Z127),"",IF(C127="", "Missing", IF(TestUPN(C127)=FALSE,"Invalid UPN",IF(COUNTIF($C$21:$C$170, C127)&gt;1,"Duplicate UPN",""))))</f>
        <v/>
      </c>
      <c r="Z127" t="b">
        <f t="shared" si="7"/>
        <v>0</v>
      </c>
    </row>
    <row r="128" spans="1:26" ht="15" customHeight="1" thickBot="1" x14ac:dyDescent="0.25">
      <c r="A128" s="41"/>
      <c r="B128" s="41"/>
      <c r="C128" s="39"/>
      <c r="D128" s="39"/>
      <c r="E128" s="49"/>
      <c r="F128" s="39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14">
        <f t="shared" si="6"/>
        <v>0</v>
      </c>
      <c r="Y128" s="18" t="str">
        <f>IF(NOT(Z128),"",IF(C128="", "Missing", IF(TestUPN(C128)=FALSE,"Invalid UPN",IF(COUNTIF($C$21:$C$170, C128)&gt;1,"Duplicate UPN",""))))</f>
        <v/>
      </c>
      <c r="Z128" t="b">
        <f t="shared" si="7"/>
        <v>0</v>
      </c>
    </row>
    <row r="129" spans="1:26" ht="15" customHeight="1" thickBot="1" x14ac:dyDescent="0.25">
      <c r="A129" s="41"/>
      <c r="B129" s="41"/>
      <c r="C129" s="39"/>
      <c r="D129" s="39"/>
      <c r="E129" s="49"/>
      <c r="F129" s="39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14">
        <f t="shared" si="6"/>
        <v>0</v>
      </c>
      <c r="Y129" s="18" t="str">
        <f>IF(NOT(Z129),"",IF(C129="", "Missing", IF(TestUPN(C129)=FALSE,"Invalid UPN",IF(COUNTIF($C$21:$C$170, C129)&gt;1,"Duplicate UPN",""))))</f>
        <v/>
      </c>
      <c r="Z129" t="b">
        <f t="shared" si="7"/>
        <v>0</v>
      </c>
    </row>
    <row r="130" spans="1:26" ht="15" customHeight="1" thickBot="1" x14ac:dyDescent="0.25">
      <c r="A130" s="41"/>
      <c r="B130" s="41"/>
      <c r="C130" s="39"/>
      <c r="D130" s="39"/>
      <c r="E130" s="49"/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14">
        <f t="shared" si="6"/>
        <v>0</v>
      </c>
      <c r="Y130" s="18" t="str">
        <f>IF(NOT(Z130),"",IF(C130="", "Missing", IF(TestUPN(C130)=FALSE,"Invalid UPN",IF(COUNTIF($C$21:$C$170, C130)&gt;1,"Duplicate UPN",""))))</f>
        <v/>
      </c>
      <c r="Z130" t="b">
        <f t="shared" si="7"/>
        <v>0</v>
      </c>
    </row>
    <row r="131" spans="1:26" ht="15" customHeight="1" thickBot="1" x14ac:dyDescent="0.25">
      <c r="A131" s="41"/>
      <c r="B131" s="41"/>
      <c r="C131" s="39"/>
      <c r="D131" s="39"/>
      <c r="E131" s="49"/>
      <c r="F131" s="39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14">
        <f t="shared" si="6"/>
        <v>0</v>
      </c>
      <c r="Y131" s="18" t="str">
        <f>IF(NOT(Z131),"",IF(C131="", "Missing", IF(TestUPN(C131)=FALSE,"Invalid UPN",IF(COUNTIF($C$21:$C$170, C131)&gt;1,"Duplicate UPN",""))))</f>
        <v/>
      </c>
      <c r="Z131" t="b">
        <f t="shared" si="7"/>
        <v>0</v>
      </c>
    </row>
    <row r="132" spans="1:26" ht="15" customHeight="1" thickBot="1" x14ac:dyDescent="0.25">
      <c r="A132" s="41"/>
      <c r="B132" s="41"/>
      <c r="C132" s="39"/>
      <c r="D132" s="39"/>
      <c r="E132" s="49"/>
      <c r="F132" s="39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14">
        <f t="shared" si="6"/>
        <v>0</v>
      </c>
      <c r="Y132" s="18" t="str">
        <f>IF(NOT(Z132),"",IF(C132="", "Missing", IF(TestUPN(C132)=FALSE,"Invalid UPN",IF(COUNTIF($C$21:$C$170, C132)&gt;1,"Duplicate UPN",""))))</f>
        <v/>
      </c>
      <c r="Z132" t="b">
        <f t="shared" si="7"/>
        <v>0</v>
      </c>
    </row>
    <row r="133" spans="1:26" ht="15" customHeight="1" thickBot="1" x14ac:dyDescent="0.25">
      <c r="A133" s="41"/>
      <c r="B133" s="41"/>
      <c r="C133" s="39"/>
      <c r="D133" s="39"/>
      <c r="E133" s="49"/>
      <c r="F133" s="39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14">
        <f t="shared" si="6"/>
        <v>0</v>
      </c>
      <c r="Y133" s="18" t="str">
        <f>IF(NOT(Z133),"",IF(C133="", "Missing", IF(TestUPN(C133)=FALSE,"Invalid UPN",IF(COUNTIF($C$21:$C$170, C133)&gt;1,"Duplicate UPN",""))))</f>
        <v/>
      </c>
      <c r="Z133" t="b">
        <f t="shared" si="7"/>
        <v>0</v>
      </c>
    </row>
    <row r="134" spans="1:26" ht="15" customHeight="1" thickBot="1" x14ac:dyDescent="0.25">
      <c r="A134" s="41"/>
      <c r="B134" s="41"/>
      <c r="C134" s="39"/>
      <c r="D134" s="39"/>
      <c r="E134" s="49"/>
      <c r="F134" s="39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14">
        <f t="shared" si="6"/>
        <v>0</v>
      </c>
      <c r="Y134" s="18" t="str">
        <f>IF(NOT(Z134),"",IF(C134="", "Missing", IF(TestUPN(C134)=FALSE,"Invalid UPN",IF(COUNTIF($C$21:$C$170, C134)&gt;1,"Duplicate UPN",""))))</f>
        <v/>
      </c>
      <c r="Z134" t="b">
        <f t="shared" si="7"/>
        <v>0</v>
      </c>
    </row>
    <row r="135" spans="1:26" ht="15" customHeight="1" thickBot="1" x14ac:dyDescent="0.25">
      <c r="A135" s="41"/>
      <c r="B135" s="41"/>
      <c r="C135" s="39"/>
      <c r="D135" s="39"/>
      <c r="E135" s="49"/>
      <c r="F135" s="39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14">
        <f t="shared" si="6"/>
        <v>0</v>
      </c>
      <c r="Y135" s="18" t="str">
        <f>IF(NOT(Z135),"",IF(C135="", "Missing", IF(TestUPN(C135)=FALSE,"Invalid UPN",IF(COUNTIF($C$21:$C$170, C135)&gt;1,"Duplicate UPN",""))))</f>
        <v/>
      </c>
      <c r="Z135" t="b">
        <f t="shared" si="7"/>
        <v>0</v>
      </c>
    </row>
    <row r="136" spans="1:26" ht="15" customHeight="1" thickBot="1" x14ac:dyDescent="0.25">
      <c r="A136" s="41"/>
      <c r="B136" s="41"/>
      <c r="C136" s="39"/>
      <c r="D136" s="39"/>
      <c r="E136" s="49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14">
        <f t="shared" si="6"/>
        <v>0</v>
      </c>
      <c r="Y136" s="18" t="str">
        <f>IF(NOT(Z136),"",IF(C136="", "Missing", IF(TestUPN(C136)=FALSE,"Invalid UPN",IF(COUNTIF($C$21:$C$170, C136)&gt;1,"Duplicate UPN",""))))</f>
        <v/>
      </c>
      <c r="Z136" t="b">
        <f t="shared" si="7"/>
        <v>0</v>
      </c>
    </row>
    <row r="137" spans="1:26" ht="15" customHeight="1" thickBot="1" x14ac:dyDescent="0.25">
      <c r="A137" s="41"/>
      <c r="B137" s="41"/>
      <c r="C137" s="39"/>
      <c r="D137" s="39"/>
      <c r="E137" s="49"/>
      <c r="F137" s="39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14">
        <f t="shared" si="6"/>
        <v>0</v>
      </c>
      <c r="Y137" s="18" t="str">
        <f>IF(NOT(Z137),"",IF(C137="", "Missing", IF(TestUPN(C137)=FALSE,"Invalid UPN",IF(COUNTIF($C$21:$C$170, C137)&gt;1,"Duplicate UPN",""))))</f>
        <v/>
      </c>
      <c r="Z137" t="b">
        <f t="shared" si="7"/>
        <v>0</v>
      </c>
    </row>
    <row r="138" spans="1:26" ht="15" customHeight="1" thickBot="1" x14ac:dyDescent="0.25">
      <c r="A138" s="41"/>
      <c r="B138" s="41"/>
      <c r="C138" s="39"/>
      <c r="D138" s="39"/>
      <c r="E138" s="49"/>
      <c r="F138" s="39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14">
        <f t="shared" si="6"/>
        <v>0</v>
      </c>
      <c r="Y138" s="18" t="str">
        <f>IF(NOT(Z138),"",IF(C138="", "Missing", IF(TestUPN(C138)=FALSE,"Invalid UPN",IF(COUNTIF($C$21:$C$170, C138)&gt;1,"Duplicate UPN",""))))</f>
        <v/>
      </c>
      <c r="Z138" t="b">
        <f t="shared" si="7"/>
        <v>0</v>
      </c>
    </row>
    <row r="139" spans="1:26" ht="15" customHeight="1" thickBot="1" x14ac:dyDescent="0.25">
      <c r="A139" s="41"/>
      <c r="B139" s="41"/>
      <c r="C139" s="39"/>
      <c r="D139" s="39"/>
      <c r="E139" s="49"/>
      <c r="F139" s="39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14">
        <f t="shared" si="6"/>
        <v>0</v>
      </c>
      <c r="Y139" s="18" t="str">
        <f>IF(NOT(Z139),"",IF(C139="", "Missing", IF(TestUPN(C139)=FALSE,"Invalid UPN",IF(COUNTIF($C$21:$C$170, C139)&gt;1,"Duplicate UPN",""))))</f>
        <v/>
      </c>
      <c r="Z139" t="b">
        <f t="shared" si="7"/>
        <v>0</v>
      </c>
    </row>
    <row r="140" spans="1:26" ht="15" customHeight="1" thickBot="1" x14ac:dyDescent="0.25">
      <c r="A140" s="41"/>
      <c r="B140" s="41"/>
      <c r="C140" s="39"/>
      <c r="D140" s="39"/>
      <c r="E140" s="49"/>
      <c r="F140" s="39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14">
        <f t="shared" si="6"/>
        <v>0</v>
      </c>
      <c r="Y140" s="18" t="str">
        <f>IF(NOT(Z140),"",IF(C140="", "Missing", IF(TestUPN(C140)=FALSE,"Invalid UPN",IF(COUNTIF($C$21:$C$170, C140)&gt;1,"Duplicate UPN",""))))</f>
        <v/>
      </c>
      <c r="Z140" t="b">
        <f t="shared" si="7"/>
        <v>0</v>
      </c>
    </row>
    <row r="141" spans="1:26" ht="15" customHeight="1" thickBot="1" x14ac:dyDescent="0.25">
      <c r="A141" s="41"/>
      <c r="B141" s="41"/>
      <c r="C141" s="39"/>
      <c r="D141" s="39"/>
      <c r="E141" s="49"/>
      <c r="F141" s="39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14">
        <f t="shared" si="6"/>
        <v>0</v>
      </c>
      <c r="Y141" s="18" t="str">
        <f>IF(NOT(Z141),"",IF(C141="", "Missing", IF(TestUPN(C141)=FALSE,"Invalid UPN",IF(COUNTIF($C$21:$C$170, C141)&gt;1,"Duplicate UPN",""))))</f>
        <v/>
      </c>
      <c r="Z141" t="b">
        <f t="shared" si="7"/>
        <v>0</v>
      </c>
    </row>
    <row r="142" spans="1:26" ht="15" customHeight="1" thickBot="1" x14ac:dyDescent="0.25">
      <c r="A142" s="41"/>
      <c r="B142" s="41"/>
      <c r="C142" s="39"/>
      <c r="D142" s="39"/>
      <c r="E142" s="49"/>
      <c r="F142" s="39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14">
        <f t="shared" si="6"/>
        <v>0</v>
      </c>
      <c r="Y142" s="18" t="str">
        <f>IF(NOT(Z142),"",IF(C142="", "Missing", IF(TestUPN(C142)=FALSE,"Invalid UPN",IF(COUNTIF($C$21:$C$170, C142)&gt;1,"Duplicate UPN",""))))</f>
        <v/>
      </c>
      <c r="Z142" t="b">
        <f t="shared" si="7"/>
        <v>0</v>
      </c>
    </row>
    <row r="143" spans="1:26" ht="15" customHeight="1" thickBot="1" x14ac:dyDescent="0.25">
      <c r="A143" s="41"/>
      <c r="B143" s="41"/>
      <c r="C143" s="39"/>
      <c r="D143" s="39"/>
      <c r="E143" s="49"/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14">
        <f t="shared" si="6"/>
        <v>0</v>
      </c>
      <c r="Y143" s="18" t="str">
        <f>IF(NOT(Z143),"",IF(C143="", "Missing", IF(TestUPN(C143)=FALSE,"Invalid UPN",IF(COUNTIF($C$21:$C$170, C143)&gt;1,"Duplicate UPN",""))))</f>
        <v/>
      </c>
      <c r="Z143" t="b">
        <f t="shared" si="7"/>
        <v>0</v>
      </c>
    </row>
    <row r="144" spans="1:26" ht="15" customHeight="1" thickBot="1" x14ac:dyDescent="0.25">
      <c r="A144" s="41"/>
      <c r="B144" s="41"/>
      <c r="C144" s="39"/>
      <c r="D144" s="39"/>
      <c r="E144" s="49"/>
      <c r="F144" s="39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14">
        <f t="shared" si="6"/>
        <v>0</v>
      </c>
      <c r="Y144" s="18" t="str">
        <f>IF(NOT(Z144),"",IF(C144="", "Missing", IF(TestUPN(C144)=FALSE,"Invalid UPN",IF(COUNTIF($C$21:$C$170, C144)&gt;1,"Duplicate UPN",""))))</f>
        <v/>
      </c>
      <c r="Z144" t="b">
        <f t="shared" si="7"/>
        <v>0</v>
      </c>
    </row>
    <row r="145" spans="1:26" ht="15" customHeight="1" thickBot="1" x14ac:dyDescent="0.25">
      <c r="A145" s="41"/>
      <c r="B145" s="41"/>
      <c r="C145" s="39"/>
      <c r="D145" s="39"/>
      <c r="E145" s="49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14">
        <f t="shared" si="6"/>
        <v>0</v>
      </c>
      <c r="Y145" s="18" t="str">
        <f>IF(NOT(Z145),"",IF(C145="", "Missing", IF(TestUPN(C145)=FALSE,"Invalid UPN",IF(COUNTIF($C$21:$C$170, C145)&gt;1,"Duplicate UPN",""))))</f>
        <v/>
      </c>
      <c r="Z145" t="b">
        <f t="shared" si="7"/>
        <v>0</v>
      </c>
    </row>
    <row r="146" spans="1:26" ht="15" customHeight="1" thickBot="1" x14ac:dyDescent="0.25">
      <c r="A146" s="41"/>
      <c r="B146" s="41"/>
      <c r="C146" s="39"/>
      <c r="D146" s="39"/>
      <c r="E146" s="49"/>
      <c r="F146" s="39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14">
        <f t="shared" si="6"/>
        <v>0</v>
      </c>
      <c r="Y146" s="18" t="str">
        <f>IF(NOT(Z146),"",IF(C146="", "Missing", IF(TestUPN(C146)=FALSE,"Invalid UPN",IF(COUNTIF($C$21:$C$170, C146)&gt;1,"Duplicate UPN",""))))</f>
        <v/>
      </c>
      <c r="Z146" t="b">
        <f t="shared" si="7"/>
        <v>0</v>
      </c>
    </row>
    <row r="147" spans="1:26" ht="15" customHeight="1" thickBot="1" x14ac:dyDescent="0.25">
      <c r="A147" s="41"/>
      <c r="B147" s="41"/>
      <c r="C147" s="39"/>
      <c r="D147" s="39"/>
      <c r="E147" s="49"/>
      <c r="F147" s="39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14">
        <f t="shared" si="6"/>
        <v>0</v>
      </c>
      <c r="Y147" s="18" t="str">
        <f>IF(NOT(Z147),"",IF(C147="", "Missing", IF(TestUPN(C147)=FALSE,"Invalid UPN",IF(COUNTIF($C$21:$C$170, C147)&gt;1,"Duplicate UPN",""))))</f>
        <v/>
      </c>
      <c r="Z147" t="b">
        <f t="shared" si="7"/>
        <v>0</v>
      </c>
    </row>
    <row r="148" spans="1:26" ht="15" customHeight="1" thickBot="1" x14ac:dyDescent="0.25">
      <c r="A148" s="41"/>
      <c r="B148" s="41"/>
      <c r="C148" s="39"/>
      <c r="D148" s="39"/>
      <c r="E148" s="49"/>
      <c r="F148" s="39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14">
        <f t="shared" si="6"/>
        <v>0</v>
      </c>
      <c r="Y148" s="18" t="str">
        <f>IF(NOT(Z148),"",IF(C148="", "Missing", IF(TestUPN(C148)=FALSE,"Invalid UPN",IF(COUNTIF($C$21:$C$170, C148)&gt;1,"Duplicate UPN",""))))</f>
        <v/>
      </c>
      <c r="Z148" t="b">
        <f t="shared" si="7"/>
        <v>0</v>
      </c>
    </row>
    <row r="149" spans="1:26" ht="15" customHeight="1" thickBot="1" x14ac:dyDescent="0.25">
      <c r="A149" s="41"/>
      <c r="B149" s="41"/>
      <c r="C149" s="39"/>
      <c r="D149" s="39"/>
      <c r="E149" s="49"/>
      <c r="F149" s="39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14">
        <f t="shared" ref="X149:X170" si="8">IF(Z149,COUNTIF(G149:W149,""), 0)</f>
        <v>0</v>
      </c>
      <c r="Y149" s="18" t="str">
        <f>IF(NOT(Z149),"",IF(C149="", "Missing", IF(TestUPN(C149)=FALSE,"Invalid UPN",IF(COUNTIF($C$21:$C$170, C149)&gt;1,"Duplicate UPN",""))))</f>
        <v/>
      </c>
      <c r="Z149" t="b">
        <f t="shared" si="7"/>
        <v>0</v>
      </c>
    </row>
    <row r="150" spans="1:26" ht="15" customHeight="1" thickBot="1" x14ac:dyDescent="0.25">
      <c r="A150" s="41"/>
      <c r="B150" s="41"/>
      <c r="C150" s="39"/>
      <c r="D150" s="39"/>
      <c r="E150" s="49"/>
      <c r="F150" s="39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14">
        <f t="shared" si="8"/>
        <v>0</v>
      </c>
      <c r="Y150" s="18" t="str">
        <f>IF(NOT(Z150),"",IF(C150="", "Missing", IF(TestUPN(C150)=FALSE,"Invalid UPN",IF(COUNTIF($C$21:$C$170, C150)&gt;1,"Duplicate UPN",""))))</f>
        <v/>
      </c>
      <c r="Z150" t="b">
        <f t="shared" ref="Z150:Z170" si="9">RangeHasText(A150:W150)</f>
        <v>0</v>
      </c>
    </row>
    <row r="151" spans="1:26" ht="15" customHeight="1" thickBot="1" x14ac:dyDescent="0.25">
      <c r="A151" s="41"/>
      <c r="B151" s="41"/>
      <c r="C151" s="39"/>
      <c r="D151" s="39"/>
      <c r="E151" s="49"/>
      <c r="F151" s="39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14">
        <f t="shared" si="8"/>
        <v>0</v>
      </c>
      <c r="Y151" s="18" t="str">
        <f>IF(NOT(Z151),"",IF(C151="", "Missing", IF(TestUPN(C151)=FALSE,"Invalid UPN",IF(COUNTIF($C$21:$C$170, C151)&gt;1,"Duplicate UPN",""))))</f>
        <v/>
      </c>
      <c r="Z151" t="b">
        <f t="shared" si="9"/>
        <v>0</v>
      </c>
    </row>
    <row r="152" spans="1:26" ht="15" customHeight="1" thickBot="1" x14ac:dyDescent="0.25">
      <c r="A152" s="41"/>
      <c r="B152" s="41"/>
      <c r="C152" s="39"/>
      <c r="D152" s="39"/>
      <c r="E152" s="49"/>
      <c r="F152" s="39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14">
        <f t="shared" si="8"/>
        <v>0</v>
      </c>
      <c r="Y152" s="18" t="str">
        <f>IF(NOT(Z152),"",IF(C152="", "Missing", IF(TestUPN(C152)=FALSE,"Invalid UPN",IF(COUNTIF($C$21:$C$170, C152)&gt;1,"Duplicate UPN",""))))</f>
        <v/>
      </c>
      <c r="Z152" t="b">
        <f t="shared" si="9"/>
        <v>0</v>
      </c>
    </row>
    <row r="153" spans="1:26" ht="15" customHeight="1" thickBot="1" x14ac:dyDescent="0.25">
      <c r="A153" s="41"/>
      <c r="B153" s="41"/>
      <c r="C153" s="39"/>
      <c r="D153" s="39"/>
      <c r="E153" s="49"/>
      <c r="F153" s="39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14">
        <f t="shared" si="8"/>
        <v>0</v>
      </c>
      <c r="Y153" s="18" t="str">
        <f>IF(NOT(Z153),"",IF(C153="", "Missing", IF(TestUPN(C153)=FALSE,"Invalid UPN",IF(COUNTIF($C$21:$C$170, C153)&gt;1,"Duplicate UPN",""))))</f>
        <v/>
      </c>
      <c r="Z153" t="b">
        <f t="shared" si="9"/>
        <v>0</v>
      </c>
    </row>
    <row r="154" spans="1:26" ht="15" customHeight="1" thickBot="1" x14ac:dyDescent="0.25">
      <c r="A154" s="41"/>
      <c r="B154" s="41"/>
      <c r="C154" s="39"/>
      <c r="D154" s="39"/>
      <c r="E154" s="49"/>
      <c r="F154" s="39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14">
        <f t="shared" si="8"/>
        <v>0</v>
      </c>
      <c r="Y154" s="18" t="str">
        <f>IF(NOT(Z154),"",IF(C154="", "Missing", IF(TestUPN(C154)=FALSE,"Invalid UPN",IF(COUNTIF($C$21:$C$170, C154)&gt;1,"Duplicate UPN",""))))</f>
        <v/>
      </c>
      <c r="Z154" t="b">
        <f t="shared" si="9"/>
        <v>0</v>
      </c>
    </row>
    <row r="155" spans="1:26" ht="15" customHeight="1" thickBot="1" x14ac:dyDescent="0.25">
      <c r="A155" s="41"/>
      <c r="B155" s="41"/>
      <c r="C155" s="39"/>
      <c r="D155" s="39"/>
      <c r="E155" s="49"/>
      <c r="F155" s="39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14">
        <f t="shared" si="8"/>
        <v>0</v>
      </c>
      <c r="Y155" s="18" t="str">
        <f>IF(NOT(Z155),"",IF(C155="", "Missing", IF(TestUPN(C155)=FALSE,"Invalid UPN",IF(COUNTIF($C$21:$C$170, C155)&gt;1,"Duplicate UPN",""))))</f>
        <v/>
      </c>
      <c r="Z155" t="b">
        <f t="shared" si="9"/>
        <v>0</v>
      </c>
    </row>
    <row r="156" spans="1:26" ht="15" customHeight="1" thickBot="1" x14ac:dyDescent="0.25">
      <c r="A156" s="41"/>
      <c r="B156" s="41"/>
      <c r="C156" s="39"/>
      <c r="D156" s="39"/>
      <c r="E156" s="49"/>
      <c r="F156" s="39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14">
        <f t="shared" si="8"/>
        <v>0</v>
      </c>
      <c r="Y156" s="18" t="str">
        <f>IF(NOT(Z156),"",IF(C156="", "Missing", IF(TestUPN(C156)=FALSE,"Invalid UPN",IF(COUNTIF($C$21:$C$170, C156)&gt;1,"Duplicate UPN",""))))</f>
        <v/>
      </c>
      <c r="Z156" t="b">
        <f t="shared" si="9"/>
        <v>0</v>
      </c>
    </row>
    <row r="157" spans="1:26" ht="15" customHeight="1" thickBot="1" x14ac:dyDescent="0.25">
      <c r="A157" s="41"/>
      <c r="B157" s="41"/>
      <c r="C157" s="39"/>
      <c r="D157" s="39"/>
      <c r="E157" s="49"/>
      <c r="F157" s="39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14">
        <f t="shared" si="8"/>
        <v>0</v>
      </c>
      <c r="Y157" s="18" t="str">
        <f>IF(NOT(Z157),"",IF(C157="", "Missing", IF(TestUPN(C157)=FALSE,"Invalid UPN",IF(COUNTIF($C$21:$C$170, C157)&gt;1,"Duplicate UPN",""))))</f>
        <v/>
      </c>
      <c r="Z157" t="b">
        <f t="shared" si="9"/>
        <v>0</v>
      </c>
    </row>
    <row r="158" spans="1:26" ht="15" customHeight="1" thickBot="1" x14ac:dyDescent="0.25">
      <c r="A158" s="41"/>
      <c r="B158" s="41"/>
      <c r="C158" s="39"/>
      <c r="D158" s="39"/>
      <c r="E158" s="49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14">
        <f t="shared" si="8"/>
        <v>0</v>
      </c>
      <c r="Y158" s="18" t="str">
        <f>IF(NOT(Z158),"",IF(C158="", "Missing", IF(TestUPN(C158)=FALSE,"Invalid UPN",IF(COUNTIF($C$21:$C$170, C158)&gt;1,"Duplicate UPN",""))))</f>
        <v/>
      </c>
      <c r="Z158" t="b">
        <f t="shared" si="9"/>
        <v>0</v>
      </c>
    </row>
    <row r="159" spans="1:26" ht="15" customHeight="1" thickBot="1" x14ac:dyDescent="0.25">
      <c r="A159" s="41"/>
      <c r="B159" s="41"/>
      <c r="C159" s="39"/>
      <c r="D159" s="39"/>
      <c r="E159" s="49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14">
        <f t="shared" si="8"/>
        <v>0</v>
      </c>
      <c r="Y159" s="18" t="str">
        <f>IF(NOT(Z159),"",IF(C159="", "Missing", IF(TestUPN(C159)=FALSE,"Invalid UPN",IF(COUNTIF($C$21:$C$170, C159)&gt;1,"Duplicate UPN",""))))</f>
        <v/>
      </c>
      <c r="Z159" t="b">
        <f t="shared" si="9"/>
        <v>0</v>
      </c>
    </row>
    <row r="160" spans="1:26" ht="15" customHeight="1" thickBot="1" x14ac:dyDescent="0.25">
      <c r="A160" s="41"/>
      <c r="B160" s="41"/>
      <c r="C160" s="39"/>
      <c r="D160" s="39"/>
      <c r="E160" s="49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14">
        <f t="shared" si="8"/>
        <v>0</v>
      </c>
      <c r="Y160" s="18" t="str">
        <f>IF(NOT(Z160),"",IF(C160="", "Missing", IF(TestUPN(C160)=FALSE,"Invalid UPN",IF(COUNTIF($C$21:$C$170, C160)&gt;1,"Duplicate UPN",""))))</f>
        <v/>
      </c>
      <c r="Z160" t="b">
        <f t="shared" si="9"/>
        <v>0</v>
      </c>
    </row>
    <row r="161" spans="1:26" ht="15" customHeight="1" thickBot="1" x14ac:dyDescent="0.25">
      <c r="A161" s="41"/>
      <c r="B161" s="41"/>
      <c r="C161" s="39"/>
      <c r="D161" s="39"/>
      <c r="E161" s="49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14">
        <f t="shared" si="8"/>
        <v>0</v>
      </c>
      <c r="Y161" s="18" t="str">
        <f>IF(NOT(Z161),"",IF(C161="", "Missing", IF(TestUPN(C161)=FALSE,"Invalid UPN",IF(COUNTIF($C$21:$C$170, C161)&gt;1,"Duplicate UPN",""))))</f>
        <v/>
      </c>
      <c r="Z161" t="b">
        <f t="shared" si="9"/>
        <v>0</v>
      </c>
    </row>
    <row r="162" spans="1:26" ht="15" customHeight="1" thickBot="1" x14ac:dyDescent="0.25">
      <c r="A162" s="41"/>
      <c r="B162" s="41"/>
      <c r="C162" s="39"/>
      <c r="D162" s="39"/>
      <c r="E162" s="49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14">
        <f t="shared" si="8"/>
        <v>0</v>
      </c>
      <c r="Y162" s="18" t="str">
        <f>IF(NOT(Z162),"",IF(C162="", "Missing", IF(TestUPN(C162)=FALSE,"Invalid UPN",IF(COUNTIF($C$21:$C$170, C162)&gt;1,"Duplicate UPN",""))))</f>
        <v/>
      </c>
      <c r="Z162" t="b">
        <f t="shared" si="9"/>
        <v>0</v>
      </c>
    </row>
    <row r="163" spans="1:26" ht="15" customHeight="1" thickBot="1" x14ac:dyDescent="0.25">
      <c r="A163" s="41"/>
      <c r="B163" s="41"/>
      <c r="C163" s="39"/>
      <c r="D163" s="39"/>
      <c r="E163" s="49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14">
        <f t="shared" si="8"/>
        <v>0</v>
      </c>
      <c r="Y163" s="18" t="str">
        <f>IF(NOT(Z163),"",IF(C163="", "Missing", IF(TestUPN(C163)=FALSE,"Invalid UPN",IF(COUNTIF($C$21:$C$170, C163)&gt;1,"Duplicate UPN",""))))</f>
        <v/>
      </c>
      <c r="Z163" t="b">
        <f t="shared" si="9"/>
        <v>0</v>
      </c>
    </row>
    <row r="164" spans="1:26" ht="15" customHeight="1" thickBot="1" x14ac:dyDescent="0.25">
      <c r="A164" s="41"/>
      <c r="B164" s="41"/>
      <c r="C164" s="39"/>
      <c r="D164" s="39"/>
      <c r="E164" s="49"/>
      <c r="F164" s="39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14">
        <f t="shared" si="8"/>
        <v>0</v>
      </c>
      <c r="Y164" s="18" t="str">
        <f>IF(NOT(Z164),"",IF(C164="", "Missing", IF(TestUPN(C164)=FALSE,"Invalid UPN",IF(COUNTIF($C$21:$C$170, C164)&gt;1,"Duplicate UPN",""))))</f>
        <v/>
      </c>
      <c r="Z164" t="b">
        <f t="shared" si="9"/>
        <v>0</v>
      </c>
    </row>
    <row r="165" spans="1:26" ht="15" customHeight="1" thickBot="1" x14ac:dyDescent="0.25">
      <c r="A165" s="41"/>
      <c r="B165" s="41"/>
      <c r="C165" s="39"/>
      <c r="D165" s="39"/>
      <c r="E165" s="49"/>
      <c r="F165" s="39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14">
        <f t="shared" si="8"/>
        <v>0</v>
      </c>
      <c r="Y165" s="18" t="str">
        <f>IF(NOT(Z165),"",IF(C165="", "Missing", IF(TestUPN(C165)=FALSE,"Invalid UPN",IF(COUNTIF($C$21:$C$170, C165)&gt;1,"Duplicate UPN",""))))</f>
        <v/>
      </c>
      <c r="Z165" t="b">
        <f t="shared" si="9"/>
        <v>0</v>
      </c>
    </row>
    <row r="166" spans="1:26" ht="15" customHeight="1" thickBot="1" x14ac:dyDescent="0.25">
      <c r="A166" s="41"/>
      <c r="B166" s="41"/>
      <c r="C166" s="39"/>
      <c r="D166" s="39"/>
      <c r="E166" s="49"/>
      <c r="F166" s="3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14">
        <f t="shared" si="8"/>
        <v>0</v>
      </c>
      <c r="Y166" s="18" t="str">
        <f>IF(NOT(Z166),"",IF(C166="", "Missing", IF(TestUPN(C166)=FALSE,"Invalid UPN",IF(COUNTIF($C$21:$C$170, C166)&gt;1,"Duplicate UPN",""))))</f>
        <v/>
      </c>
      <c r="Z166" t="b">
        <f t="shared" si="9"/>
        <v>0</v>
      </c>
    </row>
    <row r="167" spans="1:26" ht="15" customHeight="1" thickBot="1" x14ac:dyDescent="0.25">
      <c r="A167" s="41"/>
      <c r="B167" s="41"/>
      <c r="C167" s="39"/>
      <c r="D167" s="39"/>
      <c r="E167" s="49"/>
      <c r="F167" s="39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14">
        <f t="shared" si="8"/>
        <v>0</v>
      </c>
      <c r="Y167" s="18" t="str">
        <f>IF(NOT(Z167),"",IF(C167="", "Missing", IF(TestUPN(C167)=FALSE,"Invalid UPN",IF(COUNTIF($C$21:$C$170, C167)&gt;1,"Duplicate UPN",""))))</f>
        <v/>
      </c>
      <c r="Z167" t="b">
        <f t="shared" si="9"/>
        <v>0</v>
      </c>
    </row>
    <row r="168" spans="1:26" ht="15" customHeight="1" thickBot="1" x14ac:dyDescent="0.25">
      <c r="A168" s="41"/>
      <c r="B168" s="41"/>
      <c r="C168" s="39"/>
      <c r="D168" s="39"/>
      <c r="E168" s="49"/>
      <c r="F168" s="39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14">
        <f t="shared" si="8"/>
        <v>0</v>
      </c>
      <c r="Y168" s="18" t="str">
        <f>IF(NOT(Z168),"",IF(C168="", "Missing", IF(TestUPN(C168)=FALSE,"Invalid UPN",IF(COUNTIF($C$21:$C$170, C168)&gt;1,"Duplicate UPN",""))))</f>
        <v/>
      </c>
      <c r="Z168" t="b">
        <f t="shared" si="9"/>
        <v>0</v>
      </c>
    </row>
    <row r="169" spans="1:26" ht="15" customHeight="1" thickBot="1" x14ac:dyDescent="0.25">
      <c r="A169" s="41"/>
      <c r="B169" s="41"/>
      <c r="C169" s="39"/>
      <c r="D169" s="39"/>
      <c r="E169" s="49"/>
      <c r="F169" s="39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14">
        <f t="shared" si="8"/>
        <v>0</v>
      </c>
      <c r="Y169" s="18" t="str">
        <f>IF(NOT(Z169),"",IF(C169="", "Missing", IF(TestUPN(C169)=FALSE,"Invalid UPN",IF(COUNTIF($C$21:$C$170, C169)&gt;1,"Duplicate UPN",""))))</f>
        <v/>
      </c>
      <c r="Z169" t="b">
        <f t="shared" si="9"/>
        <v>0</v>
      </c>
    </row>
    <row r="170" spans="1:26" ht="15" customHeight="1" x14ac:dyDescent="0.2">
      <c r="A170" s="41"/>
      <c r="B170" s="41"/>
      <c r="C170" s="39"/>
      <c r="D170" s="39"/>
      <c r="E170" s="49"/>
      <c r="F170" s="39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14">
        <f t="shared" si="8"/>
        <v>0</v>
      </c>
      <c r="Y170" s="18" t="str">
        <f>IF(NOT(Z170),"",IF(C170="", "Missing", IF(TestUPN(C170)=FALSE,"Invalid UPN",IF(COUNTIF($C$21:$C$170, C170)&gt;1,"Duplicate UPN",""))))</f>
        <v/>
      </c>
      <c r="Z170" t="b">
        <f t="shared" si="9"/>
        <v>0</v>
      </c>
    </row>
    <row r="171" spans="1:26" ht="12.75" customHeight="1" x14ac:dyDescent="0.2"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24"/>
    </row>
    <row r="172" spans="1:26" ht="15" customHeight="1" x14ac:dyDescent="0.2">
      <c r="G172" s="50"/>
      <c r="H172" s="50"/>
      <c r="I172" s="50"/>
      <c r="J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6" ht="15" customHeight="1" x14ac:dyDescent="0.2">
      <c r="G173" s="50"/>
      <c r="H173" s="50"/>
      <c r="I173" s="50"/>
      <c r="J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6" ht="15" customHeight="1" x14ac:dyDescent="0.2">
      <c r="G174" s="50"/>
      <c r="H174" s="50"/>
      <c r="I174" s="50"/>
      <c r="J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6" ht="15" customHeight="1" x14ac:dyDescent="0.2">
      <c r="G175" s="50"/>
      <c r="H175" s="50"/>
      <c r="I175" s="50"/>
      <c r="J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6" ht="15" customHeight="1" x14ac:dyDescent="0.2">
      <c r="G176" s="50"/>
      <c r="H176" s="50"/>
      <c r="I176" s="50"/>
      <c r="J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7:23" ht="15" customHeight="1" x14ac:dyDescent="0.2">
      <c r="G177" s="50"/>
      <c r="H177" s="50"/>
      <c r="I177" s="50"/>
      <c r="J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7:23" ht="15" customHeight="1" x14ac:dyDescent="0.2">
      <c r="G178" s="50"/>
      <c r="H178" s="50"/>
      <c r="I178" s="50"/>
      <c r="J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7:23" ht="15" customHeight="1" x14ac:dyDescent="0.2">
      <c r="G179" s="50"/>
      <c r="H179" s="50"/>
      <c r="I179" s="50"/>
      <c r="J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7:23" ht="15" customHeight="1" x14ac:dyDescent="0.2">
      <c r="G180" s="50"/>
      <c r="H180" s="50"/>
      <c r="I180" s="50"/>
      <c r="J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7:23" ht="15" customHeight="1" x14ac:dyDescent="0.2">
      <c r="G181" s="50"/>
      <c r="H181" s="50"/>
      <c r="I181" s="50"/>
      <c r="J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7:23" ht="15" customHeight="1" x14ac:dyDescent="0.2">
      <c r="G182" s="50"/>
      <c r="H182" s="50"/>
      <c r="I182" s="50"/>
      <c r="J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7:23" ht="15" customHeight="1" x14ac:dyDescent="0.2">
      <c r="G183" s="50"/>
      <c r="H183" s="50"/>
      <c r="I183" s="50"/>
      <c r="J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7:23" ht="15" customHeight="1" x14ac:dyDescent="0.2">
      <c r="G184" s="50"/>
      <c r="H184" s="50"/>
      <c r="I184" s="50"/>
      <c r="J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7:23" ht="15" customHeight="1" x14ac:dyDescent="0.2">
      <c r="G185" s="50"/>
      <c r="H185" s="50"/>
      <c r="I185" s="50"/>
      <c r="J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7:23" ht="15" customHeight="1" x14ac:dyDescent="0.2">
      <c r="G186" s="50"/>
      <c r="H186" s="50"/>
      <c r="I186" s="50"/>
      <c r="J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7:23" ht="15" customHeight="1" x14ac:dyDescent="0.2">
      <c r="G187" s="50"/>
      <c r="H187" s="50"/>
      <c r="I187" s="50"/>
      <c r="J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7:23" ht="15" customHeight="1" x14ac:dyDescent="0.2">
      <c r="G188" s="50"/>
      <c r="H188" s="50"/>
      <c r="I188" s="50"/>
      <c r="J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7:23" ht="15" customHeight="1" x14ac:dyDescent="0.2">
      <c r="G189" s="50"/>
      <c r="H189" s="50"/>
      <c r="I189" s="50"/>
      <c r="J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7:23" ht="15" customHeight="1" x14ac:dyDescent="0.2">
      <c r="G190" s="50"/>
      <c r="H190" s="50"/>
      <c r="I190" s="50"/>
      <c r="J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7:23" ht="15" customHeight="1" x14ac:dyDescent="0.2">
      <c r="G191" s="50"/>
      <c r="H191" s="50"/>
      <c r="I191" s="50"/>
      <c r="J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7:23" ht="15" customHeight="1" x14ac:dyDescent="0.2">
      <c r="G192" s="50"/>
      <c r="H192" s="50"/>
      <c r="I192" s="50"/>
      <c r="J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7:23" ht="15" customHeight="1" x14ac:dyDescent="0.2">
      <c r="G193" s="50"/>
      <c r="H193" s="50"/>
      <c r="I193" s="50"/>
      <c r="J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7:23" ht="15" customHeight="1" x14ac:dyDescent="0.2">
      <c r="G194" s="50"/>
      <c r="H194" s="50"/>
      <c r="I194" s="50"/>
      <c r="J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7:23" ht="15" customHeight="1" x14ac:dyDescent="0.2">
      <c r="G195" s="50"/>
      <c r="H195" s="50"/>
      <c r="I195" s="50"/>
      <c r="J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7:23" ht="15" customHeight="1" x14ac:dyDescent="0.2">
      <c r="G196" s="50"/>
      <c r="H196" s="50"/>
      <c r="I196" s="50"/>
      <c r="J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7:23" ht="15" customHeight="1" x14ac:dyDescent="0.2">
      <c r="G197" s="50"/>
      <c r="H197" s="50"/>
      <c r="I197" s="50"/>
      <c r="J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7:23" ht="15" customHeight="1" x14ac:dyDescent="0.2">
      <c r="G198" s="50"/>
      <c r="H198" s="50"/>
      <c r="I198" s="50"/>
      <c r="J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7:23" ht="15" customHeight="1" x14ac:dyDescent="0.2">
      <c r="G199" s="50"/>
      <c r="H199" s="50"/>
      <c r="I199" s="50"/>
      <c r="J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7:23" ht="15" customHeight="1" x14ac:dyDescent="0.2">
      <c r="G200" s="50"/>
      <c r="H200" s="50"/>
      <c r="I200" s="50"/>
      <c r="J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7:23" ht="15" customHeight="1" x14ac:dyDescent="0.2">
      <c r="G201" s="50"/>
      <c r="H201" s="50"/>
      <c r="I201" s="50"/>
      <c r="J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7:23" ht="15" customHeight="1" x14ac:dyDescent="0.2">
      <c r="G202" s="50"/>
      <c r="H202" s="50"/>
      <c r="I202" s="50"/>
      <c r="J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7:23" ht="15" customHeight="1" x14ac:dyDescent="0.2">
      <c r="G203" s="50"/>
      <c r="H203" s="50"/>
      <c r="I203" s="50"/>
      <c r="J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7:23" ht="15" customHeight="1" x14ac:dyDescent="0.2">
      <c r="G204" s="50"/>
      <c r="H204" s="50"/>
      <c r="I204" s="50"/>
      <c r="J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7:23" ht="15" customHeight="1" x14ac:dyDescent="0.2">
      <c r="G205" s="50"/>
      <c r="H205" s="50"/>
      <c r="I205" s="50"/>
      <c r="J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7:23" ht="15" customHeight="1" x14ac:dyDescent="0.2">
      <c r="G206" s="50"/>
      <c r="H206" s="50"/>
      <c r="I206" s="50"/>
      <c r="J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7:23" ht="15" customHeight="1" x14ac:dyDescent="0.2">
      <c r="G207" s="50"/>
      <c r="H207" s="50"/>
      <c r="I207" s="50"/>
      <c r="J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7:23" ht="15" customHeight="1" x14ac:dyDescent="0.2">
      <c r="G208" s="50"/>
      <c r="H208" s="50"/>
      <c r="I208" s="50"/>
      <c r="J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7:23" ht="15" customHeight="1" x14ac:dyDescent="0.2">
      <c r="G209" s="50"/>
      <c r="H209" s="50"/>
      <c r="I209" s="50"/>
      <c r="J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7:23" ht="15" customHeight="1" x14ac:dyDescent="0.2">
      <c r="G210" s="50"/>
      <c r="H210" s="50"/>
      <c r="I210" s="50"/>
      <c r="J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7:23" ht="15" customHeight="1" x14ac:dyDescent="0.2">
      <c r="G211" s="50"/>
      <c r="H211" s="50"/>
      <c r="I211" s="50"/>
      <c r="J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7:23" ht="15" customHeight="1" x14ac:dyDescent="0.2">
      <c r="G212" s="50"/>
      <c r="H212" s="50"/>
      <c r="I212" s="50"/>
      <c r="J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7:23" ht="15" customHeight="1" x14ac:dyDescent="0.2">
      <c r="G213" s="50"/>
      <c r="H213" s="50"/>
      <c r="I213" s="50"/>
      <c r="J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7:23" ht="15" customHeight="1" x14ac:dyDescent="0.2">
      <c r="G214" s="50"/>
      <c r="H214" s="50"/>
      <c r="I214" s="50"/>
      <c r="J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7:23" ht="15" customHeight="1" x14ac:dyDescent="0.2">
      <c r="G215" s="50"/>
      <c r="H215" s="50"/>
      <c r="I215" s="50"/>
      <c r="J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7:23" ht="15" customHeight="1" x14ac:dyDescent="0.2">
      <c r="G216" s="50"/>
      <c r="H216" s="50"/>
      <c r="I216" s="50"/>
      <c r="J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7:23" ht="15" customHeight="1" x14ac:dyDescent="0.2">
      <c r="G217" s="50"/>
      <c r="H217" s="50"/>
      <c r="I217" s="50"/>
      <c r="J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7:23" ht="15" customHeight="1" x14ac:dyDescent="0.2">
      <c r="G218" s="50"/>
      <c r="H218" s="50"/>
      <c r="I218" s="50"/>
      <c r="J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7:23" ht="15" customHeight="1" x14ac:dyDescent="0.2">
      <c r="G219" s="50"/>
      <c r="H219" s="50"/>
      <c r="I219" s="50"/>
      <c r="J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7:23" ht="15" customHeight="1" x14ac:dyDescent="0.2">
      <c r="G220" s="50"/>
      <c r="H220" s="50"/>
      <c r="I220" s="50"/>
      <c r="J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7:23" ht="15" customHeight="1" x14ac:dyDescent="0.2">
      <c r="G221" s="50"/>
      <c r="H221" s="50"/>
      <c r="I221" s="50"/>
      <c r="J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7:23" ht="15" customHeight="1" x14ac:dyDescent="0.2">
      <c r="G222" s="50"/>
      <c r="H222" s="50"/>
      <c r="I222" s="50"/>
      <c r="J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7:23" ht="15" customHeight="1" x14ac:dyDescent="0.2">
      <c r="G223" s="50"/>
      <c r="H223" s="50"/>
      <c r="I223" s="50"/>
      <c r="J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7:23" ht="15" customHeight="1" x14ac:dyDescent="0.2">
      <c r="G224" s="50"/>
      <c r="H224" s="50"/>
      <c r="I224" s="50"/>
      <c r="J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7:23" ht="15" customHeight="1" x14ac:dyDescent="0.2">
      <c r="G225" s="50"/>
      <c r="H225" s="50"/>
      <c r="I225" s="50"/>
      <c r="J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7:23" ht="15" customHeight="1" x14ac:dyDescent="0.2">
      <c r="G226" s="50"/>
      <c r="H226" s="50"/>
      <c r="I226" s="50"/>
      <c r="J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7:23" ht="15" customHeight="1" x14ac:dyDescent="0.2">
      <c r="G227" s="50"/>
      <c r="H227" s="50"/>
      <c r="I227" s="50"/>
      <c r="J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28" spans="7:23" ht="15" customHeight="1" x14ac:dyDescent="0.2">
      <c r="G228" s="50"/>
      <c r="H228" s="50"/>
      <c r="I228" s="50"/>
      <c r="J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</row>
    <row r="229" spans="7:23" ht="15" customHeight="1" x14ac:dyDescent="0.2">
      <c r="G229" s="50"/>
      <c r="H229" s="50"/>
      <c r="I229" s="50"/>
      <c r="J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</row>
    <row r="230" spans="7:23" ht="15" customHeight="1" x14ac:dyDescent="0.2">
      <c r="G230" s="50"/>
      <c r="H230" s="50"/>
      <c r="I230" s="50"/>
      <c r="J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</row>
    <row r="231" spans="7:23" ht="15" customHeight="1" x14ac:dyDescent="0.2">
      <c r="G231" s="50"/>
      <c r="H231" s="50"/>
      <c r="I231" s="50"/>
      <c r="J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</row>
    <row r="232" spans="7:23" ht="15" customHeight="1" x14ac:dyDescent="0.2">
      <c r="G232" s="50"/>
      <c r="H232" s="50"/>
      <c r="I232" s="50"/>
      <c r="J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</row>
    <row r="233" spans="7:23" ht="15" customHeight="1" x14ac:dyDescent="0.2">
      <c r="G233" s="50"/>
      <c r="H233" s="50"/>
      <c r="I233" s="50"/>
      <c r="J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</row>
    <row r="234" spans="7:23" ht="15" customHeight="1" x14ac:dyDescent="0.2">
      <c r="G234" s="50"/>
      <c r="H234" s="50"/>
      <c r="I234" s="50"/>
      <c r="J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</row>
    <row r="235" spans="7:23" ht="15" customHeight="1" x14ac:dyDescent="0.2">
      <c r="G235" s="50"/>
      <c r="H235" s="50"/>
      <c r="I235" s="50"/>
      <c r="J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</row>
    <row r="236" spans="7:23" ht="15" customHeight="1" x14ac:dyDescent="0.2">
      <c r="G236" s="50"/>
      <c r="H236" s="50"/>
      <c r="I236" s="50"/>
      <c r="J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</row>
    <row r="237" spans="7:23" ht="15" customHeight="1" x14ac:dyDescent="0.2">
      <c r="G237" s="50"/>
      <c r="H237" s="50"/>
      <c r="I237" s="50"/>
      <c r="J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</row>
    <row r="238" spans="7:23" ht="15" customHeight="1" x14ac:dyDescent="0.2">
      <c r="G238" s="50"/>
      <c r="H238" s="50"/>
      <c r="I238" s="50"/>
      <c r="J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</row>
    <row r="239" spans="7:23" ht="15" customHeight="1" x14ac:dyDescent="0.2">
      <c r="G239" s="50"/>
      <c r="H239" s="50"/>
      <c r="I239" s="50"/>
      <c r="J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</row>
    <row r="240" spans="7:23" ht="15" customHeight="1" x14ac:dyDescent="0.2">
      <c r="G240" s="50"/>
      <c r="H240" s="50"/>
      <c r="I240" s="50"/>
      <c r="J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</row>
    <row r="241" spans="7:23" ht="15" customHeight="1" x14ac:dyDescent="0.2">
      <c r="G241" s="50"/>
      <c r="H241" s="50"/>
      <c r="I241" s="50"/>
      <c r="J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</row>
    <row r="242" spans="7:23" ht="15" customHeight="1" x14ac:dyDescent="0.2">
      <c r="G242" s="50"/>
      <c r="H242" s="50"/>
      <c r="I242" s="50"/>
      <c r="J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</row>
    <row r="243" spans="7:23" ht="15" customHeight="1" x14ac:dyDescent="0.2">
      <c r="G243" s="50"/>
      <c r="H243" s="50"/>
      <c r="I243" s="50"/>
      <c r="J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</row>
    <row r="244" spans="7:23" ht="15" customHeight="1" x14ac:dyDescent="0.2">
      <c r="G244" s="50"/>
      <c r="H244" s="50"/>
      <c r="I244" s="50"/>
      <c r="J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</row>
    <row r="245" spans="7:23" ht="15" customHeight="1" x14ac:dyDescent="0.2">
      <c r="G245" s="50"/>
      <c r="H245" s="50"/>
      <c r="I245" s="50"/>
      <c r="J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</row>
    <row r="246" spans="7:23" ht="15" customHeight="1" x14ac:dyDescent="0.2">
      <c r="G246" s="50"/>
      <c r="H246" s="50"/>
      <c r="I246" s="50"/>
      <c r="J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</row>
    <row r="247" spans="7:23" ht="15" customHeight="1" x14ac:dyDescent="0.2">
      <c r="G247" s="50"/>
      <c r="H247" s="50"/>
      <c r="I247" s="50"/>
      <c r="J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</row>
    <row r="248" spans="7:23" ht="15" customHeight="1" x14ac:dyDescent="0.2">
      <c r="G248" s="50"/>
      <c r="H248" s="50"/>
      <c r="I248" s="50"/>
      <c r="J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</row>
    <row r="249" spans="7:23" ht="15" customHeight="1" x14ac:dyDescent="0.2">
      <c r="G249" s="50"/>
      <c r="H249" s="50"/>
      <c r="I249" s="50"/>
      <c r="J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</row>
    <row r="250" spans="7:23" ht="15" customHeight="1" x14ac:dyDescent="0.2">
      <c r="G250" s="50"/>
      <c r="H250" s="50"/>
      <c r="I250" s="50"/>
      <c r="J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</row>
    <row r="251" spans="7:23" ht="15" customHeight="1" x14ac:dyDescent="0.2">
      <c r="G251" s="50"/>
      <c r="H251" s="50"/>
      <c r="I251" s="50"/>
      <c r="J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</row>
    <row r="252" spans="7:23" ht="15" customHeight="1" x14ac:dyDescent="0.2">
      <c r="G252" s="50"/>
      <c r="H252" s="50"/>
      <c r="I252" s="50"/>
      <c r="J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</row>
    <row r="253" spans="7:23" ht="15" customHeight="1" x14ac:dyDescent="0.2">
      <c r="G253" s="50"/>
      <c r="H253" s="50"/>
      <c r="I253" s="50"/>
      <c r="J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</row>
    <row r="254" spans="7:23" ht="15" customHeight="1" x14ac:dyDescent="0.2">
      <c r="G254" s="50"/>
      <c r="H254" s="50"/>
      <c r="I254" s="50"/>
      <c r="J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</row>
    <row r="255" spans="7:23" ht="15" customHeight="1" x14ac:dyDescent="0.2">
      <c r="G255" s="50"/>
      <c r="H255" s="50"/>
      <c r="I255" s="50"/>
      <c r="J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</row>
    <row r="256" spans="7:23" ht="15" customHeight="1" x14ac:dyDescent="0.2">
      <c r="G256" s="50"/>
      <c r="H256" s="50"/>
      <c r="I256" s="50"/>
      <c r="J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</row>
    <row r="257" spans="7:23" ht="15" customHeight="1" x14ac:dyDescent="0.2">
      <c r="G257" s="50"/>
      <c r="H257" s="50"/>
      <c r="I257" s="50"/>
      <c r="J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</row>
    <row r="258" spans="7:23" ht="15" customHeight="1" x14ac:dyDescent="0.2">
      <c r="G258" s="50"/>
      <c r="H258" s="50"/>
      <c r="I258" s="50"/>
      <c r="J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</row>
    <row r="259" spans="7:23" ht="15" customHeight="1" x14ac:dyDescent="0.2">
      <c r="G259" s="50"/>
      <c r="H259" s="50"/>
      <c r="I259" s="50"/>
      <c r="J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</row>
    <row r="260" spans="7:23" ht="15" customHeight="1" x14ac:dyDescent="0.2">
      <c r="G260" s="50"/>
      <c r="H260" s="50"/>
      <c r="I260" s="50"/>
      <c r="J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</row>
    <row r="261" spans="7:23" ht="15" customHeight="1" x14ac:dyDescent="0.2">
      <c r="G261" s="50"/>
      <c r="H261" s="50"/>
      <c r="I261" s="50"/>
      <c r="J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</row>
    <row r="262" spans="7:23" ht="15" customHeight="1" x14ac:dyDescent="0.2">
      <c r="G262" s="50"/>
      <c r="H262" s="50"/>
      <c r="I262" s="50"/>
      <c r="J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</row>
    <row r="263" spans="7:23" ht="15" customHeight="1" x14ac:dyDescent="0.2">
      <c r="G263" s="50"/>
      <c r="H263" s="50"/>
      <c r="I263" s="50"/>
      <c r="J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</row>
    <row r="264" spans="7:23" ht="15" customHeight="1" x14ac:dyDescent="0.2">
      <c r="G264" s="50"/>
      <c r="H264" s="50"/>
      <c r="I264" s="50"/>
      <c r="J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</row>
    <row r="265" spans="7:23" ht="15" customHeight="1" x14ac:dyDescent="0.2">
      <c r="G265" s="50"/>
      <c r="H265" s="50"/>
      <c r="I265" s="50"/>
      <c r="J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</row>
    <row r="266" spans="7:23" ht="15" customHeight="1" x14ac:dyDescent="0.2">
      <c r="G266" s="50"/>
      <c r="H266" s="50"/>
      <c r="I266" s="50"/>
      <c r="J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</row>
    <row r="267" spans="7:23" ht="15" customHeight="1" x14ac:dyDescent="0.2">
      <c r="G267" s="50"/>
      <c r="H267" s="50"/>
      <c r="I267" s="50"/>
      <c r="J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</row>
    <row r="268" spans="7:23" ht="15" customHeight="1" x14ac:dyDescent="0.2">
      <c r="G268" s="50"/>
      <c r="H268" s="50"/>
      <c r="I268" s="50"/>
      <c r="J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</row>
    <row r="269" spans="7:23" ht="15" customHeight="1" x14ac:dyDescent="0.2">
      <c r="G269" s="50"/>
      <c r="H269" s="50"/>
      <c r="I269" s="50"/>
      <c r="J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</row>
    <row r="270" spans="7:23" ht="15" customHeight="1" x14ac:dyDescent="0.2">
      <c r="G270" s="50"/>
      <c r="H270" s="50"/>
      <c r="I270" s="50"/>
      <c r="J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</row>
    <row r="271" spans="7:23" ht="15" customHeight="1" x14ac:dyDescent="0.2">
      <c r="G271" s="50"/>
      <c r="H271" s="50"/>
      <c r="I271" s="50"/>
      <c r="J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</row>
    <row r="272" spans="7:23" ht="15" customHeight="1" x14ac:dyDescent="0.2">
      <c r="G272" s="50"/>
      <c r="H272" s="50"/>
      <c r="I272" s="50"/>
      <c r="J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</row>
    <row r="273" spans="7:23" ht="15" customHeight="1" x14ac:dyDescent="0.2">
      <c r="G273" s="50"/>
      <c r="H273" s="50"/>
      <c r="I273" s="50"/>
      <c r="J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</row>
    <row r="274" spans="7:23" ht="15" customHeight="1" x14ac:dyDescent="0.2">
      <c r="G274" s="50"/>
      <c r="H274" s="50"/>
      <c r="I274" s="50"/>
      <c r="J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</row>
    <row r="275" spans="7:23" ht="15" customHeight="1" x14ac:dyDescent="0.2">
      <c r="G275" s="50"/>
      <c r="H275" s="50"/>
      <c r="I275" s="50"/>
      <c r="J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</row>
    <row r="276" spans="7:23" ht="15" customHeight="1" x14ac:dyDescent="0.2">
      <c r="G276" s="50"/>
      <c r="H276" s="50"/>
      <c r="I276" s="50"/>
      <c r="J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</row>
    <row r="277" spans="7:23" ht="15" customHeight="1" x14ac:dyDescent="0.2">
      <c r="G277" s="50"/>
      <c r="H277" s="50"/>
      <c r="I277" s="50"/>
      <c r="J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</row>
    <row r="278" spans="7:23" ht="15" customHeight="1" x14ac:dyDescent="0.2">
      <c r="G278" s="50"/>
      <c r="H278" s="50"/>
      <c r="I278" s="50"/>
      <c r="J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</row>
    <row r="279" spans="7:23" ht="15" customHeight="1" x14ac:dyDescent="0.2">
      <c r="G279" s="50"/>
      <c r="H279" s="50"/>
      <c r="I279" s="50"/>
      <c r="J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7:23" ht="15" customHeight="1" x14ac:dyDescent="0.2">
      <c r="G280" s="50"/>
      <c r="H280" s="50"/>
      <c r="I280" s="50"/>
      <c r="J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7:23" ht="15" customHeight="1" x14ac:dyDescent="0.2">
      <c r="G281" s="50"/>
      <c r="H281" s="50"/>
      <c r="I281" s="50"/>
      <c r="J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7:23" ht="15" customHeight="1" x14ac:dyDescent="0.2">
      <c r="G282" s="50"/>
      <c r="H282" s="50"/>
      <c r="I282" s="50"/>
      <c r="J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7:23" ht="15" customHeight="1" x14ac:dyDescent="0.2">
      <c r="G283" s="50"/>
      <c r="H283" s="50"/>
      <c r="I283" s="50"/>
      <c r="J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</row>
    <row r="284" spans="7:23" ht="15" customHeight="1" x14ac:dyDescent="0.2">
      <c r="G284" s="50"/>
      <c r="H284" s="50"/>
      <c r="I284" s="50"/>
      <c r="J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</row>
    <row r="285" spans="7:23" ht="15" customHeight="1" x14ac:dyDescent="0.2">
      <c r="G285" s="50"/>
      <c r="H285" s="50"/>
      <c r="I285" s="50"/>
      <c r="J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</row>
    <row r="286" spans="7:23" ht="15" customHeight="1" x14ac:dyDescent="0.2">
      <c r="G286" s="50"/>
      <c r="H286" s="50"/>
      <c r="I286" s="50"/>
      <c r="J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</row>
    <row r="287" spans="7:23" ht="15" customHeight="1" x14ac:dyDescent="0.2">
      <c r="G287" s="50"/>
      <c r="H287" s="50"/>
      <c r="I287" s="50"/>
      <c r="J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</row>
    <row r="288" spans="7:23" ht="15" customHeight="1" x14ac:dyDescent="0.2">
      <c r="G288" s="50"/>
      <c r="H288" s="50"/>
      <c r="I288" s="50"/>
      <c r="J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</row>
    <row r="289" spans="7:23" ht="15" customHeight="1" x14ac:dyDescent="0.2">
      <c r="G289" s="50"/>
      <c r="H289" s="50"/>
      <c r="I289" s="50"/>
      <c r="J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</row>
    <row r="290" spans="7:23" ht="15" customHeight="1" x14ac:dyDescent="0.2">
      <c r="G290" s="50"/>
      <c r="H290" s="50"/>
      <c r="I290" s="50"/>
      <c r="J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</row>
    <row r="291" spans="7:23" ht="15" customHeight="1" x14ac:dyDescent="0.2">
      <c r="G291" s="50"/>
      <c r="H291" s="50"/>
      <c r="I291" s="50"/>
      <c r="J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</row>
    <row r="292" spans="7:23" ht="15" customHeight="1" x14ac:dyDescent="0.2">
      <c r="G292" s="50"/>
      <c r="H292" s="50"/>
      <c r="I292" s="50"/>
      <c r="J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</row>
    <row r="293" spans="7:23" ht="15" customHeight="1" x14ac:dyDescent="0.2">
      <c r="G293" s="50"/>
      <c r="H293" s="50"/>
      <c r="I293" s="50"/>
      <c r="J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</row>
    <row r="294" spans="7:23" ht="15" customHeight="1" x14ac:dyDescent="0.2">
      <c r="G294" s="50"/>
      <c r="H294" s="50"/>
      <c r="I294" s="50"/>
      <c r="J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</row>
    <row r="295" spans="7:23" ht="15" customHeight="1" x14ac:dyDescent="0.2">
      <c r="G295" s="50"/>
      <c r="H295" s="50"/>
      <c r="I295" s="50"/>
      <c r="J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</row>
    <row r="296" spans="7:23" ht="15" customHeight="1" x14ac:dyDescent="0.2">
      <c r="G296" s="50"/>
      <c r="H296" s="50"/>
      <c r="I296" s="50"/>
      <c r="J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</row>
    <row r="297" spans="7:23" ht="15" customHeight="1" x14ac:dyDescent="0.2">
      <c r="G297" s="50"/>
      <c r="H297" s="50"/>
      <c r="I297" s="50"/>
      <c r="J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</row>
    <row r="298" spans="7:23" ht="15" customHeight="1" x14ac:dyDescent="0.2">
      <c r="G298" s="50"/>
      <c r="H298" s="50"/>
      <c r="I298" s="50"/>
      <c r="J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</row>
    <row r="299" spans="7:23" ht="15" customHeight="1" x14ac:dyDescent="0.2">
      <c r="G299" s="50"/>
      <c r="H299" s="50"/>
      <c r="I299" s="50"/>
      <c r="J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</row>
    <row r="300" spans="7:23" ht="15" customHeight="1" x14ac:dyDescent="0.2">
      <c r="G300" s="50"/>
      <c r="H300" s="50"/>
      <c r="I300" s="50"/>
      <c r="J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</row>
    <row r="301" spans="7:23" ht="15" customHeight="1" x14ac:dyDescent="0.2">
      <c r="G301" s="50"/>
      <c r="H301" s="50"/>
      <c r="I301" s="50"/>
      <c r="J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</row>
    <row r="302" spans="7:23" ht="15" customHeight="1" x14ac:dyDescent="0.2">
      <c r="G302" s="50"/>
      <c r="H302" s="50"/>
      <c r="I302" s="50"/>
      <c r="J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</row>
    <row r="303" spans="7:23" ht="15" customHeight="1" x14ac:dyDescent="0.2">
      <c r="G303" s="50"/>
      <c r="H303" s="50"/>
      <c r="I303" s="50"/>
      <c r="J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</row>
    <row r="304" spans="7:23" ht="15" customHeight="1" x14ac:dyDescent="0.2">
      <c r="G304" s="50"/>
      <c r="H304" s="50"/>
      <c r="I304" s="50"/>
      <c r="J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</row>
    <row r="305" spans="7:23" ht="15" customHeight="1" x14ac:dyDescent="0.2">
      <c r="G305" s="50"/>
      <c r="H305" s="50"/>
      <c r="I305" s="50"/>
      <c r="J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</row>
    <row r="306" spans="7:23" ht="15" customHeight="1" x14ac:dyDescent="0.2">
      <c r="G306" s="50"/>
      <c r="H306" s="50"/>
      <c r="I306" s="50"/>
      <c r="J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</row>
    <row r="307" spans="7:23" ht="15" customHeight="1" x14ac:dyDescent="0.2">
      <c r="G307" s="50"/>
      <c r="H307" s="50"/>
      <c r="I307" s="50"/>
      <c r="J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</row>
    <row r="308" spans="7:23" ht="15" customHeight="1" x14ac:dyDescent="0.2">
      <c r="G308" s="50"/>
      <c r="H308" s="50"/>
      <c r="I308" s="50"/>
      <c r="J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</row>
    <row r="309" spans="7:23" ht="15" customHeight="1" x14ac:dyDescent="0.2">
      <c r="G309" s="50"/>
      <c r="H309" s="50"/>
      <c r="I309" s="50"/>
      <c r="J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</row>
    <row r="310" spans="7:23" ht="15" customHeight="1" x14ac:dyDescent="0.2">
      <c r="G310" s="50"/>
      <c r="H310" s="50"/>
      <c r="I310" s="50"/>
      <c r="J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</row>
    <row r="311" spans="7:23" ht="15" customHeight="1" x14ac:dyDescent="0.2">
      <c r="G311" s="50"/>
      <c r="H311" s="50"/>
      <c r="I311" s="50"/>
      <c r="J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</row>
    <row r="312" spans="7:23" ht="15" customHeight="1" x14ac:dyDescent="0.2">
      <c r="G312" s="50"/>
      <c r="H312" s="50"/>
      <c r="I312" s="50"/>
      <c r="J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</row>
    <row r="313" spans="7:23" ht="15" customHeight="1" x14ac:dyDescent="0.2">
      <c r="G313" s="50"/>
      <c r="H313" s="50"/>
      <c r="I313" s="50"/>
      <c r="J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</row>
    <row r="314" spans="7:23" ht="15" customHeight="1" x14ac:dyDescent="0.2">
      <c r="G314" s="50"/>
      <c r="H314" s="50"/>
      <c r="I314" s="50"/>
      <c r="J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</row>
    <row r="315" spans="7:23" ht="15" customHeight="1" x14ac:dyDescent="0.2">
      <c r="G315" s="50"/>
      <c r="H315" s="50"/>
      <c r="I315" s="50"/>
      <c r="J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</row>
    <row r="316" spans="7:23" ht="15" customHeight="1" x14ac:dyDescent="0.2">
      <c r="G316" s="50"/>
      <c r="H316" s="50"/>
      <c r="I316" s="50"/>
      <c r="J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</row>
    <row r="317" spans="7:23" ht="15" customHeight="1" x14ac:dyDescent="0.2">
      <c r="G317" s="50"/>
      <c r="H317" s="50"/>
      <c r="I317" s="50"/>
      <c r="J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</row>
    <row r="318" spans="7:23" ht="15" customHeight="1" x14ac:dyDescent="0.2">
      <c r="G318" s="50"/>
      <c r="H318" s="50"/>
      <c r="I318" s="50"/>
      <c r="J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</row>
    <row r="319" spans="7:23" ht="15" customHeight="1" x14ac:dyDescent="0.2">
      <c r="G319" s="50"/>
      <c r="H319" s="50"/>
      <c r="I319" s="50"/>
      <c r="J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</row>
    <row r="320" spans="7:23" ht="15" customHeight="1" x14ac:dyDescent="0.2">
      <c r="G320" s="50"/>
      <c r="H320" s="50"/>
      <c r="I320" s="50"/>
      <c r="J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</row>
    <row r="321" spans="7:23" ht="15" customHeight="1" x14ac:dyDescent="0.2">
      <c r="G321" s="50"/>
      <c r="H321" s="50"/>
      <c r="I321" s="50"/>
      <c r="J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</row>
    <row r="322" spans="7:23" ht="15" customHeight="1" x14ac:dyDescent="0.2">
      <c r="G322" s="50"/>
      <c r="H322" s="50"/>
      <c r="I322" s="50"/>
      <c r="J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</row>
    <row r="323" spans="7:23" ht="15" customHeight="1" x14ac:dyDescent="0.2">
      <c r="G323" s="50"/>
      <c r="H323" s="50"/>
      <c r="I323" s="50"/>
      <c r="J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</row>
    <row r="324" spans="7:23" ht="15" customHeight="1" x14ac:dyDescent="0.2">
      <c r="G324" s="50"/>
      <c r="H324" s="50"/>
      <c r="I324" s="50"/>
      <c r="J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</row>
    <row r="325" spans="7:23" ht="15.75" customHeight="1" x14ac:dyDescent="0.2">
      <c r="I325" s="50"/>
      <c r="J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</row>
    <row r="326" spans="7:23" ht="12.75" customHeight="1" x14ac:dyDescent="0.2">
      <c r="I326" s="50"/>
      <c r="J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</row>
    <row r="327" spans="7:23" ht="12.75" customHeight="1" x14ac:dyDescent="0.2">
      <c r="I327" s="50"/>
      <c r="J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</row>
    <row r="328" spans="7:23" ht="12.75" customHeight="1" x14ac:dyDescent="0.2">
      <c r="I328" s="50"/>
      <c r="J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</row>
    <row r="329" spans="7:23" ht="12.75" customHeight="1" x14ac:dyDescent="0.2">
      <c r="I329" s="50"/>
      <c r="J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</row>
    <row r="330" spans="7:23" ht="12.75" customHeight="1" x14ac:dyDescent="0.2">
      <c r="I330" s="50"/>
      <c r="J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</row>
    <row r="331" spans="7:23" ht="12.75" customHeight="1" x14ac:dyDescent="0.2">
      <c r="I331" s="50"/>
      <c r="J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</row>
    <row r="332" spans="7:23" ht="12.75" customHeight="1" x14ac:dyDescent="0.2">
      <c r="I332" s="50"/>
      <c r="J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</row>
    <row r="333" spans="7:23" ht="12.75" customHeight="1" x14ac:dyDescent="0.2">
      <c r="I333" s="50"/>
      <c r="J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</row>
    <row r="334" spans="7:23" ht="12.75" customHeight="1" x14ac:dyDescent="0.2">
      <c r="I334" s="50"/>
      <c r="J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</row>
    <row r="335" spans="7:23" ht="12.75" customHeight="1" x14ac:dyDescent="0.2">
      <c r="I335" s="50"/>
      <c r="J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</row>
    <row r="336" spans="7:23" ht="12.75" customHeight="1" x14ac:dyDescent="0.2">
      <c r="I336" s="50"/>
      <c r="J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</row>
    <row r="337" spans="9:23" ht="12.75" customHeight="1" x14ac:dyDescent="0.2">
      <c r="I337" s="50"/>
      <c r="J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</row>
    <row r="338" spans="9:23" ht="12.75" customHeight="1" x14ac:dyDescent="0.2">
      <c r="I338" s="50"/>
      <c r="J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</row>
    <row r="339" spans="9:23" ht="12.75" customHeight="1" x14ac:dyDescent="0.2">
      <c r="I339" s="50"/>
      <c r="J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</row>
    <row r="340" spans="9:23" ht="12.75" customHeight="1" x14ac:dyDescent="0.2">
      <c r="I340" s="50"/>
      <c r="J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</row>
    <row r="341" spans="9:23" ht="12.75" customHeight="1" x14ac:dyDescent="0.2">
      <c r="I341" s="50"/>
      <c r="J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</row>
    <row r="342" spans="9:23" ht="12.75" customHeight="1" x14ac:dyDescent="0.2">
      <c r="I342" s="50"/>
      <c r="J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</row>
    <row r="343" spans="9:23" ht="12.75" customHeight="1" x14ac:dyDescent="0.2">
      <c r="I343" s="50"/>
      <c r="J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</row>
    <row r="344" spans="9:23" ht="12.75" customHeight="1" x14ac:dyDescent="0.2">
      <c r="I344" s="50"/>
      <c r="J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</row>
    <row r="345" spans="9:23" ht="12.75" customHeight="1" x14ac:dyDescent="0.2">
      <c r="I345" s="50"/>
      <c r="J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</row>
    <row r="346" spans="9:23" ht="12.75" customHeight="1" x14ac:dyDescent="0.2">
      <c r="I346" s="50"/>
      <c r="J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</row>
    <row r="347" spans="9:23" ht="12.75" customHeight="1" x14ac:dyDescent="0.2">
      <c r="I347" s="50"/>
      <c r="J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</row>
    <row r="348" spans="9:23" ht="12.75" customHeight="1" x14ac:dyDescent="0.2">
      <c r="I348" s="50"/>
      <c r="J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</row>
    <row r="349" spans="9:23" ht="12.75" customHeight="1" x14ac:dyDescent="0.2">
      <c r="I349" s="50"/>
      <c r="J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</row>
    <row r="350" spans="9:23" ht="12.75" customHeight="1" x14ac:dyDescent="0.2">
      <c r="I350" s="50"/>
      <c r="J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</row>
    <row r="351" spans="9:23" ht="12.75" customHeight="1" x14ac:dyDescent="0.2">
      <c r="I351" s="50"/>
      <c r="J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</row>
  </sheetData>
  <sheetProtection selectLockedCells="1"/>
  <mergeCells count="7">
    <mergeCell ref="G19:H19"/>
    <mergeCell ref="I19:K19"/>
    <mergeCell ref="L19:M19"/>
    <mergeCell ref="N19:P19"/>
    <mergeCell ref="V19:W19"/>
    <mergeCell ref="Q19:R19"/>
    <mergeCell ref="S19:U19"/>
  </mergeCells>
  <phoneticPr fontId="3" type="noConversion"/>
  <conditionalFormatting sqref="B7">
    <cfRule type="expression" dxfId="0" priority="1">
      <formula>$B$7=0</formula>
    </cfRule>
  </conditionalFormatting>
  <dataValidations xWindow="432" yWindow="372" count="11">
    <dataValidation type="list" allowBlank="1" showInputMessage="1" showErrorMessage="1" error="The entry you have made is not valid.  Please re-enter a correct value.  Valid entries are 0-9, N  (see Guidance Notes)." sqref="I171:J351 G171:H171 K171:W171" xr:uid="{00000000-0002-0000-0000-000000000000}">
      <formula1>"0,1,2,3,4,5,6,7,8,9,N"</formula1>
    </dataValidation>
    <dataValidation type="custom" errorStyle="warning" allowBlank="1" showInputMessage="1" showErrorMessage="1" error="The school number you have entered is invalid.  Please re-enter your correct school number.  _x000a__x000a_Independent schools must enter their URN (as used for Early Years Census) in the box below. " prompt="LA MAINTAINED SCHOOLS / ACADEMIES: enter your 4-digit DfE Estab No.  If not known, please ask your LA._x000a_INDEPENDENT SCHOOLS, PRIVATE AND VOLUNTARY FUNDED  SETTINGS: leave this box blank and enter your URN in the next box." sqref="B6" xr:uid="{00000000-0002-0000-0000-000001000000}">
      <formula1>IF(OR(B6&lt;1000,B6&gt;7900),FALSE,IF(AND(B6&gt;5999,B6&lt;6900),FALSE,TRUE))</formula1>
    </dataValidation>
    <dataValidation type="whole" errorStyle="warning" allowBlank="1" showInputMessage="1" showErrorMessage="1" error="The URN you have entered is not valid.  Please re-enter your correct 6-digit number URN as used for Early Years Census - this will start with a 5, 6 or 7. " prompt="INDEPENDENT SCHOOLS, PRIVATE &amp; VOLUNTARY FUNDED SETTINGS: enter your 6-digit Early Years Unique Reference Number (this will start with 5, 6 or 7).   If not known, ask your funding Authority. _x000a_LA MAINTAINED SCHOOLS: leave this box blank." sqref="B7" xr:uid="{00000000-0002-0000-0000-000003000000}">
      <formula1>500000</formula1>
      <formula2>799999</formula2>
    </dataValidation>
    <dataValidation type="list" allowBlank="1" showInputMessage="1" showErrorMessage="1" error="The entry you have made is not valid.  Please re-enter a correct value.  Valid entries are 0-9  (see Guidance Notes)." sqref="G172:H324" xr:uid="{00000000-0002-0000-0000-000004000000}">
      <formula1>"N,1,2,3,4,5,6,7,8,9,0"</formula1>
    </dataValidation>
    <dataValidation type="textLength" allowBlank="1" showErrorMessage="1" error="The UPN you have entered is not valid.  This must be a 13 character code allocated in accordance with the national formula. The first character must be alpha.  Please enter the correct UPN or contact your LEA for assistance." sqref="C21:C170" xr:uid="{00000000-0002-0000-0000-000005000000}">
      <formula1>13</formula1>
      <formula2>13</formula2>
    </dataValidation>
    <dataValidation type="list" showDropDown="1" showInputMessage="1" showErrorMessage="1" error="The number you have entered is not valid.  Please re-enter your correct 3-digit Local Authority number." prompt="Enter your 3-digit Local Authority number.  _x000a__x000a_If not known, please ask your Local Authority._x000a_" sqref="B5" xr:uid="{00000000-0002-0000-0000-000006000000}">
      <formula1>LA_Numbers</formula1>
    </dataValidation>
    <dataValidation type="list" allowBlank="1" showInputMessage="1" showErrorMessage="1" error="Valid values are M (for a boy) and F (for a girl) in upper case" sqref="D21:D170" xr:uid="{00000000-0002-0000-0000-000007000000}">
      <formula1>"M,F"</formula1>
    </dataValidation>
    <dataValidation type="date" errorStyle="warning" allowBlank="1" showInputMessage="1" showErrorMessage="1" error="The date of birth you have entered is either an invalid format or is out of expected range.  Please check and re-enter correct date in format dd/mm/yyyy. " sqref="E21:E170" xr:uid="{00000000-0002-0000-0000-000008000000}">
      <formula1>42614</formula1>
      <formula2>42978</formula2>
    </dataValidation>
    <dataValidation type="list" allowBlank="1" showInputMessage="1" showErrorMessage="1" error="The entry you have made is not valid.  Please re-enter a correct value.  Valid entries are 0-9 (see Guidance Notes)." sqref="L172:W351" xr:uid="{00000000-0002-0000-0000-000009000000}">
      <formula1>"n,N,1,2,3,4,5,6,7,8,9,0"</formula1>
    </dataValidation>
    <dataValidation type="list" allowBlank="1" showInputMessage="1" showErrorMessage="1" error="The entry you have made is not valid.  Please re-enter a correct value.  Valid entries are 1-2, A  (see guidance notes)." sqref="L21:W170 K21:K35 G21:J170" xr:uid="{00000000-0002-0000-0000-00000A000000}">
      <formula1>"1,2,A"</formula1>
    </dataValidation>
    <dataValidation type="list" allowBlank="1" showInputMessage="1" showErrorMessage="1" error="The entry you have made is not valid.  Please re-enter a correct value.  Valid entries are 1-2_x000a_, A  (see guidance notes)." sqref="K36:K170" xr:uid="{00000000-0002-0000-0000-00000C000000}">
      <formula1>"1,2,A"</formula1>
    </dataValidation>
  </dataValidations>
  <pageMargins left="0.5" right="0.5" top="0.5" bottom="0.5" header="0.5" footer="0.5"/>
  <pageSetup paperSize="9" scale="55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4" name="Button 110">
              <controlPr defaultSize="0" print="0" autoFill="0" autoPict="0" macro="[0]!ExportCSV">
                <anchor moveWithCells="1" sizeWithCells="1">
                  <from>
                    <xdr:col>1</xdr:col>
                    <xdr:colOff>4067175</xdr:colOff>
                    <xdr:row>12</xdr:row>
                    <xdr:rowOff>228600</xdr:rowOff>
                  </from>
                  <to>
                    <xdr:col>2</xdr:col>
                    <xdr:colOff>1933575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32" yWindow="372" count="1">
        <x14:dataValidation type="list" errorStyle="information" allowBlank="1" showInputMessage="1" prompt="Enter only the name of your school/setting, not the address.  _x000a__x000a_Do not enter any commas in the name._x000a__x000a__x000a_" xr:uid="{00000000-0002-0000-0000-000002000000}">
          <x14:formula1>
            <xm:f>PVIs!$D$2:$D$25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D0A6-3A50-4472-B238-7100D2FE0F0A}">
  <sheetPr codeName="Sheet3"/>
  <dimension ref="A1:E25"/>
  <sheetViews>
    <sheetView workbookViewId="0">
      <selection activeCell="E2" sqref="E2"/>
    </sheetView>
  </sheetViews>
  <sheetFormatPr defaultRowHeight="15" x14ac:dyDescent="0.25"/>
  <cols>
    <col min="1" max="1" width="4" style="52" bestFit="1" customWidth="1"/>
    <col min="2" max="2" width="5.7109375" style="52" bestFit="1" customWidth="1"/>
    <col min="3" max="3" width="7" style="52" bestFit="1" customWidth="1"/>
    <col min="4" max="4" width="45" style="52" bestFit="1" customWidth="1"/>
    <col min="5" max="16384" width="9.140625" style="52"/>
  </cols>
  <sheetData>
    <row r="1" spans="1:5" x14ac:dyDescent="0.25">
      <c r="A1" s="51" t="s">
        <v>86</v>
      </c>
      <c r="B1" s="51" t="s">
        <v>87</v>
      </c>
      <c r="C1" s="51" t="s">
        <v>88</v>
      </c>
      <c r="D1" s="51" t="s">
        <v>89</v>
      </c>
      <c r="E1" s="52" t="str">
        <f t="shared" ref="E1" si="0">C1</f>
        <v>URN</v>
      </c>
    </row>
    <row r="2" spans="1:5" x14ac:dyDescent="0.25">
      <c r="A2" s="52">
        <v>320</v>
      </c>
      <c r="D2" s="54" t="s">
        <v>113</v>
      </c>
    </row>
    <row r="3" spans="1:5" x14ac:dyDescent="0.25">
      <c r="A3" s="52">
        <v>320</v>
      </c>
      <c r="C3" s="52">
        <v>524311</v>
      </c>
      <c r="D3" s="52" t="s">
        <v>95</v>
      </c>
      <c r="E3" s="52">
        <f t="shared" ref="E3:E25" si="1">C3</f>
        <v>524311</v>
      </c>
    </row>
    <row r="4" spans="1:5" x14ac:dyDescent="0.25">
      <c r="A4" s="52">
        <v>320</v>
      </c>
      <c r="C4" s="52">
        <v>713118</v>
      </c>
      <c r="D4" s="52" t="s">
        <v>112</v>
      </c>
      <c r="E4" s="52">
        <f t="shared" si="1"/>
        <v>713118</v>
      </c>
    </row>
    <row r="5" spans="1:5" x14ac:dyDescent="0.25">
      <c r="A5" s="52">
        <v>320</v>
      </c>
      <c r="C5" s="52">
        <v>613324</v>
      </c>
      <c r="D5" s="52" t="s">
        <v>105</v>
      </c>
      <c r="E5" s="52">
        <f t="shared" si="1"/>
        <v>613324</v>
      </c>
    </row>
    <row r="6" spans="1:5" x14ac:dyDescent="0.25">
      <c r="A6" s="52">
        <v>320</v>
      </c>
      <c r="C6" s="52">
        <v>713116</v>
      </c>
      <c r="D6" s="52" t="s">
        <v>111</v>
      </c>
      <c r="E6" s="52">
        <f t="shared" si="1"/>
        <v>713116</v>
      </c>
    </row>
    <row r="7" spans="1:5" x14ac:dyDescent="0.25">
      <c r="A7" s="52">
        <v>320</v>
      </c>
      <c r="C7" s="52">
        <v>514884</v>
      </c>
      <c r="D7" s="52" t="s">
        <v>91</v>
      </c>
      <c r="E7" s="52">
        <f t="shared" si="1"/>
        <v>514884</v>
      </c>
    </row>
    <row r="8" spans="1:5" x14ac:dyDescent="0.25">
      <c r="A8" s="52">
        <v>320</v>
      </c>
      <c r="C8" s="52">
        <v>613067</v>
      </c>
      <c r="D8" s="52" t="s">
        <v>102</v>
      </c>
      <c r="E8" s="52">
        <f t="shared" si="1"/>
        <v>613067</v>
      </c>
    </row>
    <row r="9" spans="1:5" x14ac:dyDescent="0.25">
      <c r="A9" s="52">
        <v>320</v>
      </c>
      <c r="C9" s="52">
        <v>713081</v>
      </c>
      <c r="D9" s="52" t="s">
        <v>108</v>
      </c>
      <c r="E9" s="52">
        <f t="shared" si="1"/>
        <v>713081</v>
      </c>
    </row>
    <row r="10" spans="1:5" x14ac:dyDescent="0.25">
      <c r="A10" s="52">
        <v>320</v>
      </c>
      <c r="C10" s="52">
        <v>613216</v>
      </c>
      <c r="D10" s="52" t="s">
        <v>103</v>
      </c>
      <c r="E10" s="52">
        <f t="shared" si="1"/>
        <v>613216</v>
      </c>
    </row>
    <row r="11" spans="1:5" x14ac:dyDescent="0.25">
      <c r="A11" s="52">
        <v>320</v>
      </c>
      <c r="C11" s="52">
        <v>533336</v>
      </c>
      <c r="D11" s="52" t="s">
        <v>98</v>
      </c>
      <c r="E11" s="52">
        <f t="shared" si="1"/>
        <v>533336</v>
      </c>
    </row>
    <row r="12" spans="1:5" x14ac:dyDescent="0.25">
      <c r="A12" s="52">
        <v>320</v>
      </c>
      <c r="C12" s="52">
        <v>520820</v>
      </c>
      <c r="D12" s="52" t="s">
        <v>94</v>
      </c>
      <c r="E12" s="52">
        <f t="shared" si="1"/>
        <v>520820</v>
      </c>
    </row>
    <row r="13" spans="1:5" x14ac:dyDescent="0.25">
      <c r="A13" s="52">
        <v>320</v>
      </c>
      <c r="C13" s="52">
        <v>599576</v>
      </c>
      <c r="D13" s="52" t="s">
        <v>101</v>
      </c>
      <c r="E13" s="52">
        <f t="shared" si="1"/>
        <v>599576</v>
      </c>
    </row>
    <row r="14" spans="1:5" x14ac:dyDescent="0.25">
      <c r="A14" s="52">
        <v>320</v>
      </c>
      <c r="C14" s="52">
        <v>598722</v>
      </c>
      <c r="D14" s="52" t="s">
        <v>100</v>
      </c>
      <c r="E14" s="52">
        <f t="shared" si="1"/>
        <v>598722</v>
      </c>
    </row>
    <row r="15" spans="1:5" x14ac:dyDescent="0.25">
      <c r="A15" s="52">
        <v>320</v>
      </c>
      <c r="C15" s="52">
        <v>613337</v>
      </c>
      <c r="D15" s="52" t="s">
        <v>106</v>
      </c>
      <c r="E15" s="52">
        <f t="shared" si="1"/>
        <v>613337</v>
      </c>
    </row>
    <row r="16" spans="1:5" x14ac:dyDescent="0.25">
      <c r="A16" s="52">
        <v>320</v>
      </c>
      <c r="C16" s="52">
        <v>613341</v>
      </c>
      <c r="D16" s="52" t="s">
        <v>107</v>
      </c>
      <c r="E16" s="52">
        <f t="shared" si="1"/>
        <v>613341</v>
      </c>
    </row>
    <row r="17" spans="1:5" x14ac:dyDescent="0.25">
      <c r="A17" s="52">
        <v>320</v>
      </c>
      <c r="C17" s="52">
        <v>533328</v>
      </c>
      <c r="D17" s="52" t="s">
        <v>97</v>
      </c>
      <c r="E17" s="52">
        <f t="shared" si="1"/>
        <v>533328</v>
      </c>
    </row>
    <row r="18" spans="1:5" x14ac:dyDescent="0.25">
      <c r="A18" s="52">
        <v>320</v>
      </c>
      <c r="C18" s="52">
        <v>613321</v>
      </c>
      <c r="D18" s="52" t="s">
        <v>104</v>
      </c>
      <c r="E18" s="52">
        <f t="shared" si="1"/>
        <v>613321</v>
      </c>
    </row>
    <row r="19" spans="1:5" x14ac:dyDescent="0.25">
      <c r="A19" s="52">
        <v>320</v>
      </c>
      <c r="C19" s="52">
        <v>510284</v>
      </c>
      <c r="D19" s="52" t="s">
        <v>90</v>
      </c>
      <c r="E19" s="52">
        <f t="shared" si="1"/>
        <v>510284</v>
      </c>
    </row>
    <row r="20" spans="1:5" x14ac:dyDescent="0.25">
      <c r="A20" s="52">
        <v>320</v>
      </c>
      <c r="C20" s="52">
        <v>517181</v>
      </c>
      <c r="D20" s="52" t="s">
        <v>92</v>
      </c>
      <c r="E20" s="52">
        <f t="shared" si="1"/>
        <v>517181</v>
      </c>
    </row>
    <row r="21" spans="1:5" x14ac:dyDescent="0.25">
      <c r="A21" s="52">
        <v>320</v>
      </c>
      <c r="C21" s="52">
        <v>530062</v>
      </c>
      <c r="D21" s="52" t="s">
        <v>96</v>
      </c>
      <c r="E21" s="52">
        <f t="shared" si="1"/>
        <v>530062</v>
      </c>
    </row>
    <row r="22" spans="1:5" x14ac:dyDescent="0.25">
      <c r="A22" s="52">
        <v>320</v>
      </c>
      <c r="C22" s="52">
        <v>520766</v>
      </c>
      <c r="D22" s="52" t="s">
        <v>93</v>
      </c>
      <c r="E22" s="52">
        <f t="shared" si="1"/>
        <v>520766</v>
      </c>
    </row>
    <row r="23" spans="1:5" x14ac:dyDescent="0.25">
      <c r="A23" s="52">
        <v>320</v>
      </c>
      <c r="C23" s="52">
        <v>533340</v>
      </c>
      <c r="D23" s="52" t="s">
        <v>99</v>
      </c>
      <c r="E23" s="52">
        <f t="shared" si="1"/>
        <v>533340</v>
      </c>
    </row>
    <row r="24" spans="1:5" x14ac:dyDescent="0.25">
      <c r="A24" s="52">
        <v>320</v>
      </c>
      <c r="C24" s="52">
        <v>713087</v>
      </c>
      <c r="D24" s="52" t="s">
        <v>109</v>
      </c>
      <c r="E24" s="52">
        <f t="shared" si="1"/>
        <v>713087</v>
      </c>
    </row>
    <row r="25" spans="1:5" x14ac:dyDescent="0.25">
      <c r="A25" s="52">
        <v>320</v>
      </c>
      <c r="C25" s="52">
        <v>713109</v>
      </c>
      <c r="D25" s="52" t="s">
        <v>110</v>
      </c>
      <c r="E25" s="52">
        <f t="shared" si="1"/>
        <v>713109</v>
      </c>
    </row>
  </sheetData>
  <sortState xmlns:xlrd2="http://schemas.microsoft.com/office/spreadsheetml/2017/richdata2" ref="A2:E25">
    <sortCondition ref="D2:D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60"/>
  <sheetViews>
    <sheetView workbookViewId="0">
      <selection activeCell="A158" sqref="A2:A158"/>
    </sheetView>
  </sheetViews>
  <sheetFormatPr defaultRowHeight="12.75" x14ac:dyDescent="0.2"/>
  <sheetData>
    <row r="1" spans="1:7" x14ac:dyDescent="0.2">
      <c r="A1" s="25" t="s">
        <v>60</v>
      </c>
      <c r="B1" s="50"/>
      <c r="C1" s="60" t="s">
        <v>61</v>
      </c>
      <c r="D1" s="60"/>
      <c r="F1" s="60" t="s">
        <v>62</v>
      </c>
      <c r="G1" s="60"/>
    </row>
    <row r="2" spans="1:7" ht="15" x14ac:dyDescent="0.2">
      <c r="A2" s="26">
        <v>201</v>
      </c>
      <c r="C2" s="22" t="s">
        <v>63</v>
      </c>
      <c r="D2" s="22" t="s">
        <v>64</v>
      </c>
      <c r="F2" s="61" t="s">
        <v>65</v>
      </c>
      <c r="G2" s="61"/>
    </row>
    <row r="3" spans="1:7" ht="15" x14ac:dyDescent="0.2">
      <c r="A3" s="27">
        <v>202</v>
      </c>
      <c r="C3" s="19">
        <v>0</v>
      </c>
      <c r="D3" s="19" t="s">
        <v>66</v>
      </c>
      <c r="F3" s="19" t="s">
        <v>66</v>
      </c>
      <c r="G3" s="29">
        <v>0</v>
      </c>
    </row>
    <row r="4" spans="1:7" ht="15" x14ac:dyDescent="0.2">
      <c r="A4" s="27">
        <v>203</v>
      </c>
      <c r="C4" s="19">
        <v>1</v>
      </c>
      <c r="D4" s="19" t="s">
        <v>67</v>
      </c>
      <c r="F4" s="19" t="s">
        <v>67</v>
      </c>
      <c r="G4" s="29">
        <v>1</v>
      </c>
    </row>
    <row r="5" spans="1:7" ht="15" x14ac:dyDescent="0.2">
      <c r="A5" s="27">
        <v>204</v>
      </c>
      <c r="C5" s="19">
        <v>2</v>
      </c>
      <c r="D5" s="19" t="s">
        <v>47</v>
      </c>
      <c r="F5" s="19" t="s">
        <v>47</v>
      </c>
      <c r="G5" s="29">
        <v>2</v>
      </c>
    </row>
    <row r="6" spans="1:7" ht="15" x14ac:dyDescent="0.2">
      <c r="A6" s="27">
        <v>205</v>
      </c>
      <c r="C6" s="19">
        <v>3</v>
      </c>
      <c r="D6" s="19" t="s">
        <v>68</v>
      </c>
      <c r="F6" s="19" t="s">
        <v>68</v>
      </c>
      <c r="G6" s="29">
        <v>3</v>
      </c>
    </row>
    <row r="7" spans="1:7" ht="15" x14ac:dyDescent="0.2">
      <c r="A7" s="27">
        <v>206</v>
      </c>
      <c r="C7" s="19">
        <v>4</v>
      </c>
      <c r="D7" s="19" t="s">
        <v>69</v>
      </c>
      <c r="F7" s="19" t="s">
        <v>69</v>
      </c>
      <c r="G7" s="29">
        <v>4</v>
      </c>
    </row>
    <row r="8" spans="1:7" ht="15" x14ac:dyDescent="0.2">
      <c r="A8" s="26">
        <v>207</v>
      </c>
      <c r="C8" s="19">
        <v>5</v>
      </c>
      <c r="D8" s="19" t="s">
        <v>70</v>
      </c>
      <c r="F8" s="19" t="s">
        <v>70</v>
      </c>
      <c r="G8" s="29">
        <v>5</v>
      </c>
    </row>
    <row r="9" spans="1:7" ht="15" x14ac:dyDescent="0.2">
      <c r="A9" s="27">
        <v>208</v>
      </c>
      <c r="C9" s="19">
        <v>6</v>
      </c>
      <c r="D9" s="19" t="s">
        <v>71</v>
      </c>
      <c r="F9" s="19" t="s">
        <v>71</v>
      </c>
      <c r="G9" s="29">
        <v>6</v>
      </c>
    </row>
    <row r="10" spans="1:7" ht="15" x14ac:dyDescent="0.2">
      <c r="A10" s="27">
        <v>209</v>
      </c>
      <c r="C10" s="19">
        <v>7</v>
      </c>
      <c r="D10" s="19" t="s">
        <v>72</v>
      </c>
      <c r="F10" s="19" t="s">
        <v>72</v>
      </c>
      <c r="G10" s="29">
        <v>7</v>
      </c>
    </row>
    <row r="11" spans="1:7" ht="15" x14ac:dyDescent="0.2">
      <c r="A11" s="27">
        <v>210</v>
      </c>
      <c r="C11" s="19">
        <v>8</v>
      </c>
      <c r="D11" s="19" t="s">
        <v>73</v>
      </c>
      <c r="F11" s="19" t="s">
        <v>73</v>
      </c>
      <c r="G11" s="29">
        <v>8</v>
      </c>
    </row>
    <row r="12" spans="1:7" ht="15" x14ac:dyDescent="0.2">
      <c r="A12" s="27">
        <v>211</v>
      </c>
      <c r="C12" s="19">
        <v>9</v>
      </c>
      <c r="D12" s="19" t="s">
        <v>74</v>
      </c>
      <c r="F12" s="19" t="s">
        <v>74</v>
      </c>
      <c r="G12" s="29">
        <v>9</v>
      </c>
    </row>
    <row r="13" spans="1:7" ht="15" x14ac:dyDescent="0.2">
      <c r="A13" s="27">
        <v>212</v>
      </c>
      <c r="C13" s="19">
        <v>10</v>
      </c>
      <c r="D13" s="19" t="s">
        <v>75</v>
      </c>
      <c r="F13" s="19" t="s">
        <v>75</v>
      </c>
      <c r="G13" s="29">
        <v>10</v>
      </c>
    </row>
    <row r="14" spans="1:7" ht="15" x14ac:dyDescent="0.2">
      <c r="A14" s="26">
        <v>213</v>
      </c>
      <c r="C14" s="19">
        <v>11</v>
      </c>
      <c r="D14" s="19" t="s">
        <v>76</v>
      </c>
      <c r="F14" s="19" t="s">
        <v>76</v>
      </c>
      <c r="G14" s="29">
        <v>11</v>
      </c>
    </row>
    <row r="15" spans="1:7" ht="15" x14ac:dyDescent="0.2">
      <c r="A15" s="27">
        <v>301</v>
      </c>
      <c r="C15" s="19">
        <v>12</v>
      </c>
      <c r="D15" s="19" t="s">
        <v>50</v>
      </c>
      <c r="F15" s="19" t="s">
        <v>50</v>
      </c>
      <c r="G15" s="29">
        <v>12</v>
      </c>
    </row>
    <row r="16" spans="1:7" ht="15" x14ac:dyDescent="0.2">
      <c r="A16" s="27">
        <v>302</v>
      </c>
      <c r="C16" s="19">
        <v>13</v>
      </c>
      <c r="D16" s="19" t="s">
        <v>77</v>
      </c>
      <c r="F16" s="19" t="s">
        <v>77</v>
      </c>
      <c r="G16" s="29">
        <v>13</v>
      </c>
    </row>
    <row r="17" spans="1:7" ht="15" x14ac:dyDescent="0.2">
      <c r="A17" s="27">
        <v>303</v>
      </c>
      <c r="C17" s="19">
        <v>14</v>
      </c>
      <c r="D17" s="19" t="s">
        <v>78</v>
      </c>
      <c r="F17" s="19" t="s">
        <v>78</v>
      </c>
      <c r="G17" s="29">
        <v>14</v>
      </c>
    </row>
    <row r="18" spans="1:7" ht="15" x14ac:dyDescent="0.2">
      <c r="A18" s="27">
        <v>304</v>
      </c>
      <c r="C18" s="19">
        <v>15</v>
      </c>
      <c r="D18" s="19" t="s">
        <v>79</v>
      </c>
      <c r="F18" s="19" t="s">
        <v>79</v>
      </c>
      <c r="G18" s="29">
        <v>15</v>
      </c>
    </row>
    <row r="19" spans="1:7" ht="15" x14ac:dyDescent="0.2">
      <c r="A19" s="27">
        <v>305</v>
      </c>
      <c r="C19" s="19">
        <v>16</v>
      </c>
      <c r="D19" s="19" t="s">
        <v>80</v>
      </c>
      <c r="F19" s="19" t="s">
        <v>80</v>
      </c>
      <c r="G19" s="29">
        <v>16</v>
      </c>
    </row>
    <row r="20" spans="1:7" ht="15" x14ac:dyDescent="0.2">
      <c r="A20" s="27">
        <v>306</v>
      </c>
      <c r="C20" s="19">
        <v>17</v>
      </c>
      <c r="D20" s="19" t="s">
        <v>81</v>
      </c>
      <c r="F20" s="19" t="s">
        <v>81</v>
      </c>
      <c r="G20" s="29">
        <v>17</v>
      </c>
    </row>
    <row r="21" spans="1:7" ht="15" x14ac:dyDescent="0.2">
      <c r="A21" s="27">
        <v>307</v>
      </c>
      <c r="C21" s="19">
        <v>18</v>
      </c>
      <c r="D21" s="19" t="s">
        <v>82</v>
      </c>
      <c r="F21" s="19" t="s">
        <v>82</v>
      </c>
      <c r="G21" s="29">
        <v>18</v>
      </c>
    </row>
    <row r="22" spans="1:7" ht="15" x14ac:dyDescent="0.2">
      <c r="A22" s="27">
        <v>308</v>
      </c>
      <c r="C22" s="19">
        <v>19</v>
      </c>
      <c r="D22" s="19" t="s">
        <v>49</v>
      </c>
      <c r="F22" s="19" t="s">
        <v>49</v>
      </c>
      <c r="G22" s="29">
        <v>19</v>
      </c>
    </row>
    <row r="23" spans="1:7" ht="15" x14ac:dyDescent="0.2">
      <c r="A23" s="27">
        <v>309</v>
      </c>
      <c r="C23" s="19">
        <v>20</v>
      </c>
      <c r="D23" s="19" t="s">
        <v>83</v>
      </c>
      <c r="F23" s="19" t="s">
        <v>83</v>
      </c>
      <c r="G23" s="29">
        <v>20</v>
      </c>
    </row>
    <row r="24" spans="1:7" ht="15" x14ac:dyDescent="0.2">
      <c r="A24" s="27">
        <v>310</v>
      </c>
      <c r="C24" s="19">
        <v>21</v>
      </c>
      <c r="D24" s="19" t="s">
        <v>84</v>
      </c>
      <c r="F24" s="19" t="s">
        <v>84</v>
      </c>
      <c r="G24" s="29">
        <v>21</v>
      </c>
    </row>
    <row r="25" spans="1:7" ht="15" x14ac:dyDescent="0.2">
      <c r="A25" s="27">
        <v>311</v>
      </c>
      <c r="C25" s="19">
        <v>22</v>
      </c>
      <c r="D25" s="19" t="s">
        <v>85</v>
      </c>
      <c r="F25" s="19" t="s">
        <v>85</v>
      </c>
      <c r="G25" s="29">
        <v>22</v>
      </c>
    </row>
    <row r="26" spans="1:7" ht="15" x14ac:dyDescent="0.2">
      <c r="A26" s="27">
        <v>312</v>
      </c>
      <c r="E26" s="16"/>
    </row>
    <row r="27" spans="1:7" ht="15" x14ac:dyDescent="0.2">
      <c r="A27" s="27">
        <v>313</v>
      </c>
      <c r="E27" s="16"/>
    </row>
    <row r="28" spans="1:7" ht="15" x14ac:dyDescent="0.2">
      <c r="A28" s="27">
        <v>314</v>
      </c>
      <c r="E28" s="16"/>
    </row>
    <row r="29" spans="1:7" ht="15" x14ac:dyDescent="0.2">
      <c r="A29" s="26">
        <v>315</v>
      </c>
      <c r="E29" s="16"/>
    </row>
    <row r="30" spans="1:7" ht="15" x14ac:dyDescent="0.2">
      <c r="A30" s="27">
        <v>316</v>
      </c>
      <c r="E30" s="16"/>
    </row>
    <row r="31" spans="1:7" ht="15" x14ac:dyDescent="0.2">
      <c r="A31" s="27">
        <v>317</v>
      </c>
      <c r="E31" s="16"/>
    </row>
    <row r="32" spans="1:7" ht="15" x14ac:dyDescent="0.2">
      <c r="A32" s="27">
        <v>318</v>
      </c>
      <c r="E32" s="16"/>
    </row>
    <row r="33" spans="1:5" ht="15" x14ac:dyDescent="0.2">
      <c r="A33" s="27">
        <v>319</v>
      </c>
      <c r="E33" s="16"/>
    </row>
    <row r="34" spans="1:5" ht="15" x14ac:dyDescent="0.2">
      <c r="A34" s="27">
        <v>320</v>
      </c>
      <c r="E34" s="16"/>
    </row>
    <row r="35" spans="1:5" ht="15" x14ac:dyDescent="0.2">
      <c r="A35" s="27">
        <v>330</v>
      </c>
      <c r="E35" s="16"/>
    </row>
    <row r="36" spans="1:5" ht="15" x14ac:dyDescent="0.2">
      <c r="A36" s="27">
        <v>331</v>
      </c>
      <c r="E36" s="16"/>
    </row>
    <row r="37" spans="1:5" ht="15" x14ac:dyDescent="0.2">
      <c r="A37" s="27">
        <v>332</v>
      </c>
      <c r="E37" s="16"/>
    </row>
    <row r="38" spans="1:5" ht="15" x14ac:dyDescent="0.2">
      <c r="A38" s="27">
        <v>333</v>
      </c>
      <c r="E38" s="16"/>
    </row>
    <row r="39" spans="1:5" ht="15" x14ac:dyDescent="0.2">
      <c r="A39" s="27">
        <v>334</v>
      </c>
      <c r="E39" s="16"/>
    </row>
    <row r="40" spans="1:5" ht="15" x14ac:dyDescent="0.2">
      <c r="A40" s="27">
        <v>335</v>
      </c>
      <c r="E40" s="16"/>
    </row>
    <row r="41" spans="1:5" ht="15" x14ac:dyDescent="0.2">
      <c r="A41" s="27">
        <v>336</v>
      </c>
      <c r="E41" s="16"/>
    </row>
    <row r="42" spans="1:5" ht="15" x14ac:dyDescent="0.2">
      <c r="A42" s="27">
        <v>340</v>
      </c>
      <c r="E42" s="16"/>
    </row>
    <row r="43" spans="1:5" ht="15" x14ac:dyDescent="0.2">
      <c r="A43" s="27">
        <v>341</v>
      </c>
      <c r="E43" s="16"/>
    </row>
    <row r="44" spans="1:5" ht="15" x14ac:dyDescent="0.2">
      <c r="A44" s="27">
        <v>342</v>
      </c>
      <c r="E44" s="16"/>
    </row>
    <row r="45" spans="1:5" ht="15" x14ac:dyDescent="0.2">
      <c r="A45" s="27">
        <v>343</v>
      </c>
      <c r="E45" s="16"/>
    </row>
    <row r="46" spans="1:5" ht="15" x14ac:dyDescent="0.2">
      <c r="A46" s="27">
        <v>344</v>
      </c>
      <c r="E46" s="16"/>
    </row>
    <row r="47" spans="1:5" ht="15" x14ac:dyDescent="0.2">
      <c r="A47" s="27">
        <v>350</v>
      </c>
      <c r="E47" s="16"/>
    </row>
    <row r="48" spans="1:5" ht="15" x14ac:dyDescent="0.2">
      <c r="A48" s="27">
        <v>351</v>
      </c>
      <c r="E48" s="16"/>
    </row>
    <row r="49" spans="1:5" ht="15" x14ac:dyDescent="0.2">
      <c r="A49" s="27">
        <v>352</v>
      </c>
      <c r="E49" s="16"/>
    </row>
    <row r="50" spans="1:5" ht="15" x14ac:dyDescent="0.2">
      <c r="A50" s="27">
        <v>353</v>
      </c>
      <c r="E50" s="16"/>
    </row>
    <row r="51" spans="1:5" ht="15" x14ac:dyDescent="0.2">
      <c r="A51" s="27">
        <v>354</v>
      </c>
      <c r="E51" s="16"/>
    </row>
    <row r="52" spans="1:5" ht="15" x14ac:dyDescent="0.2">
      <c r="A52" s="27">
        <v>355</v>
      </c>
      <c r="E52" s="16"/>
    </row>
    <row r="53" spans="1:5" ht="15" x14ac:dyDescent="0.2">
      <c r="A53" s="27">
        <v>356</v>
      </c>
      <c r="E53" s="16"/>
    </row>
    <row r="54" spans="1:5" ht="15" x14ac:dyDescent="0.2">
      <c r="A54" s="27">
        <v>357</v>
      </c>
      <c r="E54" s="16"/>
    </row>
    <row r="55" spans="1:5" ht="15" x14ac:dyDescent="0.2">
      <c r="A55" s="27">
        <v>358</v>
      </c>
      <c r="E55" s="16"/>
    </row>
    <row r="56" spans="1:5" ht="15" x14ac:dyDescent="0.2">
      <c r="A56" s="27">
        <v>359</v>
      </c>
      <c r="E56" s="16"/>
    </row>
    <row r="57" spans="1:5" ht="15" x14ac:dyDescent="0.2">
      <c r="A57" s="27">
        <v>370</v>
      </c>
      <c r="E57" s="16"/>
    </row>
    <row r="58" spans="1:5" ht="15" x14ac:dyDescent="0.2">
      <c r="A58" s="27">
        <v>371</v>
      </c>
      <c r="E58" s="16"/>
    </row>
    <row r="59" spans="1:5" ht="15" x14ac:dyDescent="0.2">
      <c r="A59" s="27">
        <v>372</v>
      </c>
      <c r="E59" s="16"/>
    </row>
    <row r="60" spans="1:5" ht="15" x14ac:dyDescent="0.2">
      <c r="A60" s="27">
        <v>373</v>
      </c>
      <c r="E60" s="16"/>
    </row>
    <row r="61" spans="1:5" ht="15" x14ac:dyDescent="0.2">
      <c r="A61" s="27">
        <v>380</v>
      </c>
      <c r="E61" s="16"/>
    </row>
    <row r="62" spans="1:5" ht="15" x14ac:dyDescent="0.2">
      <c r="A62" s="27">
        <v>381</v>
      </c>
      <c r="E62" s="16"/>
    </row>
    <row r="63" spans="1:5" ht="15" x14ac:dyDescent="0.2">
      <c r="A63" s="27">
        <v>382</v>
      </c>
      <c r="E63" s="16"/>
    </row>
    <row r="64" spans="1:5" ht="15" x14ac:dyDescent="0.2">
      <c r="A64" s="27">
        <v>383</v>
      </c>
      <c r="E64" s="16"/>
    </row>
    <row r="65" spans="1:5" ht="15" x14ac:dyDescent="0.2">
      <c r="A65" s="27">
        <v>384</v>
      </c>
      <c r="E65" s="16"/>
    </row>
    <row r="66" spans="1:5" ht="15" x14ac:dyDescent="0.2">
      <c r="A66" s="27">
        <v>390</v>
      </c>
      <c r="E66" s="16"/>
    </row>
    <row r="67" spans="1:5" ht="15" x14ac:dyDescent="0.2">
      <c r="A67" s="27">
        <v>391</v>
      </c>
      <c r="E67" s="16"/>
    </row>
    <row r="68" spans="1:5" ht="15" x14ac:dyDescent="0.2">
      <c r="A68" s="27">
        <v>392</v>
      </c>
      <c r="E68" s="16"/>
    </row>
    <row r="69" spans="1:5" ht="15" x14ac:dyDescent="0.2">
      <c r="A69" s="27">
        <v>393</v>
      </c>
      <c r="E69" s="16"/>
    </row>
    <row r="70" spans="1:5" ht="15" x14ac:dyDescent="0.2">
      <c r="A70" s="27">
        <v>394</v>
      </c>
      <c r="E70" s="16"/>
    </row>
    <row r="71" spans="1:5" ht="15" x14ac:dyDescent="0.2">
      <c r="A71" s="27">
        <v>420</v>
      </c>
      <c r="E71" s="16"/>
    </row>
    <row r="72" spans="1:5" ht="15" x14ac:dyDescent="0.2">
      <c r="A72" s="27">
        <v>702</v>
      </c>
      <c r="E72" s="16"/>
    </row>
    <row r="73" spans="1:5" ht="15" x14ac:dyDescent="0.2">
      <c r="A73" s="27">
        <v>800</v>
      </c>
      <c r="E73" s="16"/>
    </row>
    <row r="74" spans="1:5" ht="15" x14ac:dyDescent="0.2">
      <c r="A74" s="27">
        <v>801</v>
      </c>
      <c r="E74" s="16"/>
    </row>
    <row r="75" spans="1:5" ht="15" x14ac:dyDescent="0.2">
      <c r="A75" s="27">
        <v>802</v>
      </c>
      <c r="E75" s="16"/>
    </row>
    <row r="76" spans="1:5" ht="15" x14ac:dyDescent="0.2">
      <c r="A76" s="27">
        <v>803</v>
      </c>
      <c r="E76" s="16"/>
    </row>
    <row r="77" spans="1:5" ht="15" x14ac:dyDescent="0.2">
      <c r="A77" s="27">
        <v>805</v>
      </c>
      <c r="E77" s="16"/>
    </row>
    <row r="78" spans="1:5" ht="15" x14ac:dyDescent="0.2">
      <c r="A78" s="27">
        <v>806</v>
      </c>
      <c r="E78" s="16"/>
    </row>
    <row r="79" spans="1:5" ht="15" x14ac:dyDescent="0.2">
      <c r="A79" s="27">
        <v>807</v>
      </c>
      <c r="E79" s="16"/>
    </row>
    <row r="80" spans="1:5" ht="15" x14ac:dyDescent="0.2">
      <c r="A80" s="27">
        <v>808</v>
      </c>
      <c r="E80" s="16"/>
    </row>
    <row r="81" spans="1:5" ht="15" x14ac:dyDescent="0.2">
      <c r="A81" s="27">
        <v>810</v>
      </c>
      <c r="E81" s="16"/>
    </row>
    <row r="82" spans="1:5" ht="15" x14ac:dyDescent="0.2">
      <c r="A82" s="27">
        <v>811</v>
      </c>
      <c r="E82" s="16"/>
    </row>
    <row r="83" spans="1:5" ht="15" x14ac:dyDescent="0.2">
      <c r="A83" s="27">
        <v>812</v>
      </c>
      <c r="E83" s="16"/>
    </row>
    <row r="84" spans="1:5" ht="15" x14ac:dyDescent="0.2">
      <c r="A84" s="27">
        <v>813</v>
      </c>
      <c r="E84" s="16"/>
    </row>
    <row r="85" spans="1:5" ht="15" x14ac:dyDescent="0.2">
      <c r="A85" s="27">
        <v>815</v>
      </c>
      <c r="E85" s="16"/>
    </row>
    <row r="86" spans="1:5" ht="15" x14ac:dyDescent="0.2">
      <c r="A86" s="27">
        <v>816</v>
      </c>
      <c r="E86" s="16"/>
    </row>
    <row r="87" spans="1:5" ht="15" x14ac:dyDescent="0.2">
      <c r="A87" s="27">
        <v>821</v>
      </c>
      <c r="E87" s="16"/>
    </row>
    <row r="88" spans="1:5" ht="15" x14ac:dyDescent="0.2">
      <c r="A88" s="27">
        <v>822</v>
      </c>
      <c r="E88" s="16"/>
    </row>
    <row r="89" spans="1:5" ht="15" x14ac:dyDescent="0.2">
      <c r="A89" s="27">
        <v>823</v>
      </c>
      <c r="E89" s="16"/>
    </row>
    <row r="90" spans="1:5" ht="15" x14ac:dyDescent="0.2">
      <c r="A90" s="27">
        <v>825</v>
      </c>
      <c r="E90" s="16"/>
    </row>
    <row r="91" spans="1:5" ht="15" x14ac:dyDescent="0.2">
      <c r="A91" s="27">
        <v>826</v>
      </c>
      <c r="E91" s="16"/>
    </row>
    <row r="92" spans="1:5" ht="15" x14ac:dyDescent="0.2">
      <c r="A92" s="27">
        <v>830</v>
      </c>
      <c r="E92" s="16"/>
    </row>
    <row r="93" spans="1:5" ht="15" x14ac:dyDescent="0.2">
      <c r="A93" s="27">
        <v>831</v>
      </c>
      <c r="E93" s="16"/>
    </row>
    <row r="94" spans="1:5" ht="15" x14ac:dyDescent="0.2">
      <c r="A94" s="27">
        <v>835</v>
      </c>
      <c r="E94" s="16"/>
    </row>
    <row r="95" spans="1:5" ht="15" x14ac:dyDescent="0.2">
      <c r="A95" s="27">
        <v>836</v>
      </c>
      <c r="E95" s="16"/>
    </row>
    <row r="96" spans="1:5" ht="15" x14ac:dyDescent="0.2">
      <c r="A96" s="27">
        <v>837</v>
      </c>
      <c r="E96" s="16"/>
    </row>
    <row r="97" spans="1:5" ht="15" x14ac:dyDescent="0.2">
      <c r="A97" s="27">
        <v>838</v>
      </c>
      <c r="E97" s="16"/>
    </row>
    <row r="98" spans="1:5" ht="15" x14ac:dyDescent="0.2">
      <c r="A98" s="27">
        <v>839</v>
      </c>
      <c r="E98" s="16"/>
    </row>
    <row r="99" spans="1:5" ht="15" x14ac:dyDescent="0.2">
      <c r="A99" s="27">
        <v>840</v>
      </c>
      <c r="E99" s="16"/>
    </row>
    <row r="100" spans="1:5" ht="15" x14ac:dyDescent="0.2">
      <c r="A100" s="27">
        <v>841</v>
      </c>
      <c r="E100" s="16"/>
    </row>
    <row r="101" spans="1:5" ht="15" x14ac:dyDescent="0.2">
      <c r="A101" s="27">
        <v>845</v>
      </c>
      <c r="E101" s="16"/>
    </row>
    <row r="102" spans="1:5" ht="15" x14ac:dyDescent="0.2">
      <c r="A102" s="27">
        <v>846</v>
      </c>
      <c r="E102" s="16"/>
    </row>
    <row r="103" spans="1:5" ht="15" x14ac:dyDescent="0.2">
      <c r="A103" s="26">
        <v>850</v>
      </c>
      <c r="E103" s="16"/>
    </row>
    <row r="104" spans="1:5" ht="15" x14ac:dyDescent="0.2">
      <c r="A104" s="27">
        <v>851</v>
      </c>
      <c r="E104" s="16"/>
    </row>
    <row r="105" spans="1:5" ht="15" x14ac:dyDescent="0.2">
      <c r="A105" s="27">
        <v>852</v>
      </c>
      <c r="E105" s="16"/>
    </row>
    <row r="106" spans="1:5" ht="15" x14ac:dyDescent="0.2">
      <c r="A106" s="27">
        <v>855</v>
      </c>
      <c r="E106" s="16"/>
    </row>
    <row r="107" spans="1:5" ht="15" x14ac:dyDescent="0.2">
      <c r="A107" s="27">
        <v>856</v>
      </c>
      <c r="E107" s="16"/>
    </row>
    <row r="108" spans="1:5" ht="15" x14ac:dyDescent="0.2">
      <c r="A108" s="27">
        <v>857</v>
      </c>
      <c r="E108" s="16"/>
    </row>
    <row r="109" spans="1:5" ht="15" x14ac:dyDescent="0.2">
      <c r="A109" s="27">
        <v>860</v>
      </c>
      <c r="E109" s="16"/>
    </row>
    <row r="110" spans="1:5" ht="15" x14ac:dyDescent="0.2">
      <c r="A110" s="27">
        <v>861</v>
      </c>
      <c r="E110" s="16"/>
    </row>
    <row r="111" spans="1:5" ht="15" x14ac:dyDescent="0.2">
      <c r="A111" s="27">
        <v>865</v>
      </c>
      <c r="E111" s="16"/>
    </row>
    <row r="112" spans="1:5" ht="15" x14ac:dyDescent="0.2">
      <c r="A112" s="27">
        <v>866</v>
      </c>
      <c r="E112" s="16"/>
    </row>
    <row r="113" spans="1:5" ht="15" x14ac:dyDescent="0.2">
      <c r="A113" s="27">
        <v>867</v>
      </c>
      <c r="E113" s="16"/>
    </row>
    <row r="114" spans="1:5" ht="15" x14ac:dyDescent="0.2">
      <c r="A114" s="27">
        <v>868</v>
      </c>
      <c r="E114" s="16"/>
    </row>
    <row r="115" spans="1:5" ht="15" x14ac:dyDescent="0.2">
      <c r="A115" s="27">
        <v>869</v>
      </c>
      <c r="E115" s="16"/>
    </row>
    <row r="116" spans="1:5" ht="15" x14ac:dyDescent="0.2">
      <c r="A116" s="27">
        <v>870</v>
      </c>
      <c r="E116" s="16"/>
    </row>
    <row r="117" spans="1:5" ht="15" x14ac:dyDescent="0.2">
      <c r="A117" s="27">
        <v>871</v>
      </c>
      <c r="E117" s="16"/>
    </row>
    <row r="118" spans="1:5" ht="15" x14ac:dyDescent="0.2">
      <c r="A118" s="27">
        <v>872</v>
      </c>
      <c r="E118" s="16"/>
    </row>
    <row r="119" spans="1:5" ht="15" x14ac:dyDescent="0.2">
      <c r="A119" s="27">
        <v>873</v>
      </c>
      <c r="E119" s="16"/>
    </row>
    <row r="120" spans="1:5" ht="15" x14ac:dyDescent="0.2">
      <c r="A120" s="27">
        <v>874</v>
      </c>
      <c r="E120" s="16"/>
    </row>
    <row r="121" spans="1:5" ht="15" x14ac:dyDescent="0.2">
      <c r="A121" s="27">
        <v>875</v>
      </c>
      <c r="E121" s="16"/>
    </row>
    <row r="122" spans="1:5" ht="15" x14ac:dyDescent="0.2">
      <c r="A122" s="27">
        <v>876</v>
      </c>
      <c r="E122" s="16"/>
    </row>
    <row r="123" spans="1:5" ht="15" x14ac:dyDescent="0.2">
      <c r="A123" s="27">
        <v>877</v>
      </c>
      <c r="E123" s="16"/>
    </row>
    <row r="124" spans="1:5" ht="15" x14ac:dyDescent="0.2">
      <c r="A124" s="27">
        <v>878</v>
      </c>
      <c r="E124" s="16"/>
    </row>
    <row r="125" spans="1:5" ht="15" x14ac:dyDescent="0.2">
      <c r="A125" s="27">
        <v>879</v>
      </c>
      <c r="E125" s="16"/>
    </row>
    <row r="126" spans="1:5" ht="15" x14ac:dyDescent="0.2">
      <c r="A126" s="27">
        <v>880</v>
      </c>
      <c r="E126" s="16"/>
    </row>
    <row r="127" spans="1:5" ht="15" x14ac:dyDescent="0.2">
      <c r="A127" s="27">
        <v>881</v>
      </c>
      <c r="E127" s="16"/>
    </row>
    <row r="128" spans="1:5" ht="15" x14ac:dyDescent="0.2">
      <c r="A128" s="27">
        <v>882</v>
      </c>
      <c r="E128" s="16"/>
    </row>
    <row r="129" spans="1:5" ht="15" x14ac:dyDescent="0.2">
      <c r="A129" s="27">
        <v>883</v>
      </c>
      <c r="E129" s="16"/>
    </row>
    <row r="130" spans="1:5" ht="15" x14ac:dyDescent="0.2">
      <c r="A130" s="27">
        <v>884</v>
      </c>
      <c r="E130" s="16"/>
    </row>
    <row r="131" spans="1:5" ht="15" x14ac:dyDescent="0.2">
      <c r="A131" s="27">
        <v>885</v>
      </c>
      <c r="E131" s="16"/>
    </row>
    <row r="132" spans="1:5" ht="15" x14ac:dyDescent="0.2">
      <c r="A132" s="27">
        <v>886</v>
      </c>
      <c r="E132" s="16"/>
    </row>
    <row r="133" spans="1:5" ht="15" x14ac:dyDescent="0.2">
      <c r="A133" s="27">
        <v>887</v>
      </c>
      <c r="E133" s="16"/>
    </row>
    <row r="134" spans="1:5" ht="15" x14ac:dyDescent="0.2">
      <c r="A134" s="27">
        <v>888</v>
      </c>
      <c r="E134" s="16"/>
    </row>
    <row r="135" spans="1:5" ht="15" x14ac:dyDescent="0.2">
      <c r="A135" s="27">
        <v>889</v>
      </c>
      <c r="E135" s="16"/>
    </row>
    <row r="136" spans="1:5" ht="15" x14ac:dyDescent="0.2">
      <c r="A136" s="27">
        <v>890</v>
      </c>
      <c r="E136" s="16"/>
    </row>
    <row r="137" spans="1:5" ht="15" x14ac:dyDescent="0.2">
      <c r="A137" s="27">
        <v>891</v>
      </c>
      <c r="E137" s="16"/>
    </row>
    <row r="138" spans="1:5" ht="15" x14ac:dyDescent="0.2">
      <c r="A138" s="27">
        <v>892</v>
      </c>
      <c r="E138" s="16"/>
    </row>
    <row r="139" spans="1:5" ht="15" x14ac:dyDescent="0.2">
      <c r="A139" s="27">
        <v>893</v>
      </c>
      <c r="E139" s="16"/>
    </row>
    <row r="140" spans="1:5" ht="15" x14ac:dyDescent="0.2">
      <c r="A140" s="27">
        <v>894</v>
      </c>
      <c r="E140" s="16"/>
    </row>
    <row r="141" spans="1:5" ht="15" x14ac:dyDescent="0.2">
      <c r="A141" s="27">
        <v>895</v>
      </c>
      <c r="E141" s="16"/>
    </row>
    <row r="142" spans="1:5" ht="15" x14ac:dyDescent="0.2">
      <c r="A142" s="27">
        <v>896</v>
      </c>
      <c r="E142" s="16"/>
    </row>
    <row r="143" spans="1:5" ht="15" x14ac:dyDescent="0.2">
      <c r="A143" s="27">
        <v>908</v>
      </c>
      <c r="E143" s="16"/>
    </row>
    <row r="144" spans="1:5" ht="15" x14ac:dyDescent="0.2">
      <c r="A144" s="27">
        <v>909</v>
      </c>
      <c r="E144" s="16"/>
    </row>
    <row r="145" spans="1:5" ht="15" x14ac:dyDescent="0.2">
      <c r="A145" s="27">
        <v>916</v>
      </c>
      <c r="E145" s="16"/>
    </row>
    <row r="146" spans="1:5" ht="15" x14ac:dyDescent="0.2">
      <c r="A146" s="27">
        <v>919</v>
      </c>
      <c r="E146" s="16"/>
    </row>
    <row r="147" spans="1:5" ht="15" x14ac:dyDescent="0.2">
      <c r="A147" s="27">
        <v>921</v>
      </c>
      <c r="E147" s="16"/>
    </row>
    <row r="148" spans="1:5" ht="15" x14ac:dyDescent="0.2">
      <c r="A148" s="27">
        <v>925</v>
      </c>
      <c r="E148" s="16"/>
    </row>
    <row r="149" spans="1:5" ht="15" x14ac:dyDescent="0.2">
      <c r="A149" s="27">
        <v>926</v>
      </c>
      <c r="E149" s="16"/>
    </row>
    <row r="150" spans="1:5" ht="15" x14ac:dyDescent="0.2">
      <c r="A150" s="27">
        <v>929</v>
      </c>
      <c r="E150" s="16"/>
    </row>
    <row r="151" spans="1:5" ht="15" x14ac:dyDescent="0.2">
      <c r="A151" s="27">
        <v>931</v>
      </c>
      <c r="E151" s="16"/>
    </row>
    <row r="152" spans="1:5" ht="15" x14ac:dyDescent="0.2">
      <c r="A152" s="27">
        <v>933</v>
      </c>
      <c r="E152" s="16"/>
    </row>
    <row r="153" spans="1:5" ht="15" x14ac:dyDescent="0.2">
      <c r="A153" s="27">
        <v>935</v>
      </c>
      <c r="E153" s="16"/>
    </row>
    <row r="154" spans="1:5" ht="15" x14ac:dyDescent="0.2">
      <c r="A154" s="27">
        <v>936</v>
      </c>
      <c r="E154" s="16"/>
    </row>
    <row r="155" spans="1:5" ht="15" x14ac:dyDescent="0.2">
      <c r="A155" s="27">
        <v>937</v>
      </c>
      <c r="E155" s="16"/>
    </row>
    <row r="156" spans="1:5" ht="15" x14ac:dyDescent="0.2">
      <c r="A156" s="27">
        <v>938</v>
      </c>
      <c r="E156" s="16"/>
    </row>
    <row r="157" spans="1:5" ht="15" x14ac:dyDescent="0.2">
      <c r="A157" s="27">
        <v>940</v>
      </c>
      <c r="E157" s="16"/>
    </row>
    <row r="158" spans="1:5" ht="15.75" thickBot="1" x14ac:dyDescent="0.25">
      <c r="A158" s="28">
        <v>941</v>
      </c>
    </row>
    <row r="159" spans="1:5" ht="15" x14ac:dyDescent="0.2">
      <c r="A159" s="47"/>
    </row>
    <row r="160" spans="1:5" ht="15" x14ac:dyDescent="0.2">
      <c r="A160" s="47"/>
    </row>
  </sheetData>
  <mergeCells count="3">
    <mergeCell ref="C1:D1"/>
    <mergeCell ref="F2:G2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1FBD1574531B4AB14D50535EB21919" ma:contentTypeVersion="6" ma:contentTypeDescription="Create a new document." ma:contentTypeScope="" ma:versionID="75898928178153e1220e17c65fe85d55">
  <xsd:schema xmlns:xsd="http://www.w3.org/2001/XMLSchema" xmlns:xs="http://www.w3.org/2001/XMLSchema" xmlns:p="http://schemas.microsoft.com/office/2006/metadata/properties" xmlns:ns2="c3e88470-4f43-415a-a553-7e2bed3bfb84" xmlns:ns3="057f300c-472c-4c3d-a11c-2cf00fcf818c" targetNamespace="http://schemas.microsoft.com/office/2006/metadata/properties" ma:root="true" ma:fieldsID="2015ddc2d21261a834cbb074c5574bd9" ns2:_="" ns3:_="">
    <xsd:import namespace="c3e88470-4f43-415a-a553-7e2bed3bfb84"/>
    <xsd:import namespace="057f300c-472c-4c3d-a11c-2cf00fcf81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88470-4f43-415a-a553-7e2bed3bf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f300c-472c-4c3d-a11c-2cf00fcf8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6CB6D-3F8B-4F54-988E-780C5BB513B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A72EFD1-8102-4FF2-A97F-38B3DF478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88470-4f43-415a-a553-7e2bed3bfb84"/>
    <ds:schemaRef ds:uri="057f300c-472c-4c3d-a11c-2cf00fcf8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72910E-5233-41E8-AD3E-8481CD33AF3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62FB63-6411-4DE4-ACED-D0148CF4766A}">
  <ds:schemaRefs>
    <ds:schemaRef ds:uri="http://schemas.microsoft.com/office/infopath/2007/PartnerControls"/>
    <ds:schemaRef ds:uri="http://schemas.microsoft.com/office/2006/metadata/properties"/>
    <ds:schemaRef ds:uri="c3e88470-4f43-415a-a553-7e2bed3bfb84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57f300c-472c-4c3d-a11c-2cf00fcf818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InputSheet</vt:lpstr>
      <vt:lpstr>PVIs</vt:lpstr>
      <vt:lpstr>childlist</vt:lpstr>
      <vt:lpstr>LA_Numbers</vt:lpstr>
      <vt:lpstr>looklet2</vt:lpstr>
      <vt:lpstr>lookletters</vt:lpstr>
      <vt:lpstr>looknums</vt:lpstr>
      <vt:lpstr>InputSheet!Print_Area</vt:lpstr>
      <vt:lpstr>InputSheet!Print_Titles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MALIK, Ehtsham</dc:creator>
  <cp:keywords/>
  <dc:description/>
  <cp:lastModifiedBy>Sev Hassan</cp:lastModifiedBy>
  <cp:revision/>
  <dcterms:created xsi:type="dcterms:W3CDTF">2005-07-28T13:34:39Z</dcterms:created>
  <dcterms:modified xsi:type="dcterms:W3CDTF">2022-05-05T15:36:56Z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0x010100491FBD1574531B4AB14D50535EB21919</vt:lpwstr>
  </property>
</Properties>
</file>